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Кравченко Ю.В\ПТР 2021\"/>
    </mc:Choice>
  </mc:AlternateContent>
  <bookViews>
    <workbookView xWindow="0" yWindow="0" windowWidth="21600" windowHeight="9735" firstSheet="17" activeTab="17"/>
  </bookViews>
  <sheets>
    <sheet name="БВ" sheetId="19" state="hidden" r:id="rId1"/>
    <sheet name="БЗ" sheetId="2" state="hidden" r:id="rId2"/>
    <sheet name="Бр" sheetId="18" state="hidden" r:id="rId3"/>
    <sheet name="Дан" sheetId="4" state="hidden" r:id="rId4"/>
    <sheet name="Дон" sheetId="5" state="hidden" r:id="rId5"/>
    <sheet name="Зябл" sheetId="22" state="hidden" r:id="rId6"/>
    <sheet name="МС" sheetId="26" state="hidden" r:id="rId7"/>
    <sheet name="НС" sheetId="23" state="hidden" r:id="rId8"/>
    <sheet name="НЗ" sheetId="9" state="hidden" r:id="rId9"/>
    <sheet name="Наг" sheetId="10" state="hidden" r:id="rId10"/>
    <sheet name="ОБС" sheetId="17" state="hidden" r:id="rId11"/>
    <sheet name="ОБЮ" sheetId="12" state="hidden" r:id="rId12"/>
    <sheet name="Цар" sheetId="21" state="hidden" r:id="rId13"/>
    <sheet name="ЧС" sheetId="14" state="hidden" r:id="rId14"/>
    <sheet name="ЧЦ" sheetId="15" state="hidden" r:id="rId15"/>
    <sheet name="ЧЮ" sheetId="16" state="hidden" r:id="rId16"/>
    <sheet name="Титул 1" sheetId="25" state="hidden" r:id="rId17"/>
    <sheet name="Титул 2" sheetId="27" r:id="rId18"/>
  </sheets>
  <definedNames>
    <definedName name="_xlnm._FilterDatabase" localSheetId="17" hidden="1">'Титул 2'!$A$2:$J$10</definedName>
    <definedName name="_xlnm.Print_Area" localSheetId="17">'Титул 2'!$A$1:$J$10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8" i="25" l="1"/>
  <c r="J348" i="25"/>
  <c r="K98" i="25"/>
  <c r="J98" i="25"/>
  <c r="K319" i="25"/>
  <c r="J319" i="25"/>
  <c r="K296" i="25"/>
  <c r="J296" i="25"/>
  <c r="K156" i="25"/>
  <c r="J156" i="25"/>
  <c r="K172" i="25"/>
  <c r="J172" i="25"/>
  <c r="K192" i="25"/>
  <c r="J192" i="25"/>
  <c r="K229" i="25"/>
  <c r="J229" i="25"/>
  <c r="K243" i="25"/>
  <c r="J243" i="25"/>
  <c r="K274" i="25"/>
  <c r="J274" i="25"/>
  <c r="K286" i="25"/>
  <c r="J286" i="25"/>
  <c r="A161" i="25"/>
  <c r="A162" i="25" s="1"/>
  <c r="A163" i="25" s="1"/>
  <c r="A164" i="25" s="1"/>
  <c r="A165" i="25" s="1"/>
  <c r="A166" i="25" s="1"/>
  <c r="A167" i="25" s="1"/>
  <c r="A168" i="25" s="1"/>
  <c r="A169" i="25" s="1"/>
  <c r="A170" i="25" s="1"/>
  <c r="A171" i="25" s="1"/>
  <c r="E349" i="25" s="1"/>
  <c r="K25" i="26"/>
  <c r="J25" i="26"/>
  <c r="K137" i="25"/>
  <c r="J137" i="25"/>
  <c r="K125" i="25"/>
  <c r="J125" i="25"/>
  <c r="K61" i="25"/>
  <c r="J61" i="25"/>
  <c r="K46" i="25"/>
  <c r="J46" i="25"/>
  <c r="A28" i="25"/>
  <c r="A29" i="25" s="1"/>
  <c r="A30" i="25" s="1"/>
  <c r="K26" i="25"/>
  <c r="J26" i="25"/>
  <c r="J349" i="25" s="1"/>
  <c r="K43" i="4"/>
  <c r="A11" i="23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J18" i="21"/>
  <c r="J29" i="19"/>
  <c r="I29" i="19"/>
  <c r="K21" i="18"/>
  <c r="J21" i="18"/>
  <c r="K23" i="2"/>
  <c r="J23" i="2"/>
  <c r="A5" i="2"/>
  <c r="A6" i="2" s="1"/>
  <c r="A7" i="2" s="1"/>
  <c r="K349" i="25" l="1"/>
</calcChain>
</file>

<file path=xl/sharedStrings.xml><?xml version="1.0" encoding="utf-8"?>
<sst xmlns="http://schemas.openxmlformats.org/spreadsheetml/2006/main" count="4520" uniqueCount="558">
  <si>
    <t>"УТВЕРЖДАЮ"</t>
  </si>
  <si>
    <t>Глава управы района Бирюлево Восточное</t>
  </si>
  <si>
    <t>_________________________Канаев К. В.</t>
  </si>
  <si>
    <t>__________________2019</t>
  </si>
  <si>
    <t>ТИТУЛЬНЫЙ СПИСОК</t>
  </si>
  <si>
    <t>на выполнение работ по планового текущего ремонта в районе Бирюлево Восточное ЮАО г. Москвы на 2020 год</t>
  </si>
  <si>
    <t>№ п/п</t>
  </si>
  <si>
    <t>Район</t>
  </si>
  <si>
    <t>Адрес здания</t>
  </si>
  <si>
    <t>Управляющая организация</t>
  </si>
  <si>
    <t>Год постройки</t>
  </si>
  <si>
    <t>Серия 
проекта</t>
  </si>
  <si>
    <t>Кол-во
этажей</t>
  </si>
  <si>
    <t>Год последнего  ремонта подъездов</t>
  </si>
  <si>
    <t>Кол-во подъездов МКД (всего)</t>
  </si>
  <si>
    <t>Кол-во ремонтируемых
подъездов</t>
  </si>
  <si>
    <t>Номера
ремонтируемых
подъездов</t>
  </si>
  <si>
    <t>7</t>
  </si>
  <si>
    <t>8</t>
  </si>
  <si>
    <t>9</t>
  </si>
  <si>
    <t xml:space="preserve">Бирюлево Восточное </t>
  </si>
  <si>
    <t>ул. Липецкая, 36/20</t>
  </si>
  <si>
    <t>ГБУ Жилищник</t>
  </si>
  <si>
    <t>П-44/16</t>
  </si>
  <si>
    <t>1,2,3,4,5,6,7,8,9,10,11,12</t>
  </si>
  <si>
    <t>ул. Липецкая, 40</t>
  </si>
  <si>
    <t>1,2,3,4,5,6,7,8,9,</t>
  </si>
  <si>
    <t>ул. Липецкая, 46 к. 1</t>
  </si>
  <si>
    <t xml:space="preserve">1,2,3,4,5,6, </t>
  </si>
  <si>
    <t>1-515-04/9ю</t>
  </si>
  <si>
    <t>1,2,3,4</t>
  </si>
  <si>
    <t>ул. Бирюлевская, 48 к.1</t>
  </si>
  <si>
    <t>1,2,3,4,5,6</t>
  </si>
  <si>
    <t>ул. Бирюлевская, 52-1</t>
  </si>
  <si>
    <t>1,2,3,4,5,6,7,8</t>
  </si>
  <si>
    <t>ул. Бирюлевская, 52-2</t>
  </si>
  <si>
    <t xml:space="preserve">1,2, </t>
  </si>
  <si>
    <t>ул. Бирюлевская, 52-3</t>
  </si>
  <si>
    <t>П-49</t>
  </si>
  <si>
    <t>1605АМ-04</t>
  </si>
  <si>
    <t>ул. Касимовская, 41</t>
  </si>
  <si>
    <t>ул. Лебедянская, 24-1</t>
  </si>
  <si>
    <t>П-3-2/16</t>
  </si>
  <si>
    <t>1,2,3,4,5,6,7,8,9,10</t>
  </si>
  <si>
    <t>ул. Элеваторная, 4</t>
  </si>
  <si>
    <t>1,2,3,4,5,6,</t>
  </si>
  <si>
    <t>ул. Липецкая, 6-1</t>
  </si>
  <si>
    <t>И-209 А</t>
  </si>
  <si>
    <t>ул. Касимовская, 9</t>
  </si>
  <si>
    <t>ул. Касимовская, 13</t>
  </si>
  <si>
    <t>ул. Касимовская, 15</t>
  </si>
  <si>
    <t>ул. Касимовская, 17</t>
  </si>
  <si>
    <t>ул. Касимовская, 1</t>
  </si>
  <si>
    <t xml:space="preserve">ИТОГО </t>
  </si>
  <si>
    <t xml:space="preserve">Директор ГБУ "Жилищник района Бирюлево Восточное"                                                                                                                М.А. Кельменчук </t>
  </si>
  <si>
    <t>Адресный перечень
по приведению в порядок подъездов многоквартирных домов
по Южному административному округу города Москвы в 2020 году</t>
  </si>
  <si>
    <t>Административный
округ</t>
  </si>
  <si>
    <t>Адрес</t>
  </si>
  <si>
    <t>Год последнего ремонта подъездов</t>
  </si>
  <si>
    <t>Кол-во
подъездов в МКД (всего)</t>
  </si>
  <si>
    <t xml:space="preserve">Кол-во ремонтируемых
подъездов </t>
  </si>
  <si>
    <t>Номера ремонтируемых подъездов</t>
  </si>
  <si>
    <t>За счет средств УК/КР</t>
  </si>
  <si>
    <t>ЮАО</t>
  </si>
  <si>
    <t>Донской</t>
  </si>
  <si>
    <t>4-й Верхн. Михайловский проезд, д.10, к.1</t>
  </si>
  <si>
    <t>ГБУ "Жилищник Донского района"</t>
  </si>
  <si>
    <t>Индивид.</t>
  </si>
  <si>
    <t>УК</t>
  </si>
  <si>
    <t>5-й Донской  проезд, д.21, к.13</t>
  </si>
  <si>
    <t>5-й Донской  проезд, д.21, к.4</t>
  </si>
  <si>
    <t>Большая Тульская улица, д.54, к.3</t>
  </si>
  <si>
    <t>I-510</t>
  </si>
  <si>
    <t>Варшавское шоссе, д.10, к.2</t>
  </si>
  <si>
    <t>Варшавское шоссе, д.16</t>
  </si>
  <si>
    <t>13</t>
  </si>
  <si>
    <t>1,2,3,4,5,6,7</t>
  </si>
  <si>
    <t>Варшавское шоссе, д.29</t>
  </si>
  <si>
    <t>Варшавское шоссе, д.7, к.1</t>
  </si>
  <si>
    <t>Загородное шоссе, д.11, к.1</t>
  </si>
  <si>
    <t>Загородное шоссе, д.11, к.2</t>
  </si>
  <si>
    <t>1,2,3</t>
  </si>
  <si>
    <t>Загородное шоссе, д.6, к.3</t>
  </si>
  <si>
    <t>Загородное шоссе, д.6, к.4</t>
  </si>
  <si>
    <t>Загородное шоссе, д.7, к.1</t>
  </si>
  <si>
    <t>II-18</t>
  </si>
  <si>
    <t>Загородное шоссе, д.9, к.2</t>
  </si>
  <si>
    <t>Загородное шоссе. д.10, к.6</t>
  </si>
  <si>
    <t>Малая Тульская улица, д.57</t>
  </si>
  <si>
    <t>Севастопольский проспект, д.1, к.1</t>
  </si>
  <si>
    <t>Севастопольский проспект, д.11, к.1</t>
  </si>
  <si>
    <t>Севастопольский проспект, д.11, к.2</t>
  </si>
  <si>
    <t>Севастопольский проспект, д.3, к.1</t>
  </si>
  <si>
    <t>Севастопольский проспект, д.3, к.3</t>
  </si>
  <si>
    <t>Севастопольский проспект, д.3, к.8</t>
  </si>
  <si>
    <t>Севастопольский проспект, д.5А, к.1</t>
  </si>
  <si>
    <t>П-3</t>
  </si>
  <si>
    <t>Севастопольский проспект, д.7, к.2</t>
  </si>
  <si>
    <t>Севастопольский проспект, д.7, к.3</t>
  </si>
  <si>
    <t>Севастопольский проспект, д.9, к.1</t>
  </si>
  <si>
    <t>ИТОГО ПО РАЙОНУ</t>
  </si>
  <si>
    <t>Всего по округу:</t>
  </si>
  <si>
    <t>Кол-во МКД</t>
  </si>
  <si>
    <t>ИТОГО</t>
  </si>
  <si>
    <t xml:space="preserve">   Адресный перечень   по приведению в порядок подъездов многоквартирных домов по
по ГБУ " Жилищник района зябликово"  ЮАО города Москвы в 2020 году</t>
  </si>
  <si>
    <t>Административный округ</t>
  </si>
  <si>
    <t>Кол-во
подъездов МКД  (всего)</t>
  </si>
  <si>
    <t>Виды работ</t>
  </si>
  <si>
    <t>Сумма на ремонт подъездов в доме, Тыс.руб</t>
  </si>
  <si>
    <t>Зябликово</t>
  </si>
  <si>
    <t>Задонский проезд д. 16 к.1</t>
  </si>
  <si>
    <t xml:space="preserve"> ГБУ " Жилищник района Зябликово"</t>
  </si>
  <si>
    <t>Малярные работы ( покраска потолков,стен,ствола мусоропровода,окон, дверей) ремонт окон,дверей, загрузочных клапанов мусоропровода, замена светильников,ремонт напольной плитки.</t>
  </si>
  <si>
    <t>Задонский проезд д. 24 к.2</t>
  </si>
  <si>
    <t>ll-68</t>
  </si>
  <si>
    <t>Мусы Джалиля, д.8 к.4</t>
  </si>
  <si>
    <t>1605АМ</t>
  </si>
  <si>
    <t>Мусы Джалиля  д.34, к.3</t>
  </si>
  <si>
    <t xml:space="preserve">Мусы Джалиля, д.13 </t>
  </si>
  <si>
    <t>Мусы Джалиля, д.30 к.1</t>
  </si>
  <si>
    <t>П-44</t>
  </si>
  <si>
    <t>Кустанайская  д. 5 к.2</t>
  </si>
  <si>
    <t>Ореховый бульвар д. 49 к.3</t>
  </si>
  <si>
    <t>Ореховый бульвар, д. 51 к.2</t>
  </si>
  <si>
    <t>Шипиловская д. 37 к.1</t>
  </si>
  <si>
    <t>П-30</t>
  </si>
  <si>
    <t>Шипиловская   д.41 к.1</t>
  </si>
  <si>
    <t>Шипиловская ул., д.60, к.1</t>
  </si>
  <si>
    <t>Кол-во подъездов:</t>
  </si>
  <si>
    <t>70</t>
  </si>
  <si>
    <t>Нагорный</t>
  </si>
  <si>
    <t>Артековская ул. 3 к. 2</t>
  </si>
  <si>
    <t>МКД в управлении ГБУ</t>
  </si>
  <si>
    <t>И-209А</t>
  </si>
  <si>
    <t>1</t>
  </si>
  <si>
    <t>Балаклавский пр-т 4 к. 1</t>
  </si>
  <si>
    <t>Балаклавский пр-т 4 к. 2</t>
  </si>
  <si>
    <t>Балаклавский пр-т 4 к. 4</t>
  </si>
  <si>
    <t>Болотниковская ул. 1 к. 3</t>
  </si>
  <si>
    <t>Инд.</t>
  </si>
  <si>
    <t>Болотниковская ул. 4 к. 2</t>
  </si>
  <si>
    <t>П-47</t>
  </si>
  <si>
    <t>Болотниковская ул. 8 к. 1</t>
  </si>
  <si>
    <t>Болотниковская ул. 9 к. 2</t>
  </si>
  <si>
    <t>Варшавское ш. 106</t>
  </si>
  <si>
    <t>1,2</t>
  </si>
  <si>
    <t>Варшавское ш. 50</t>
  </si>
  <si>
    <t>Балаклавский пр-т 10 к. 1</t>
  </si>
  <si>
    <t>Балаклавский пр-т 10 к. 2</t>
  </si>
  <si>
    <t>Балаклавский пр-т 12 к. 1</t>
  </si>
  <si>
    <t>Балаклавский пр-т 12 к. 2</t>
  </si>
  <si>
    <t>Варшавское ш. 74 к. 1</t>
  </si>
  <si>
    <t>Криворожская ул. 11</t>
  </si>
  <si>
    <t>Криворожская ул. 13</t>
  </si>
  <si>
    <t>Криворожская ул. 29 к. 3</t>
  </si>
  <si>
    <t>Криворожская ул. 29 к. 4</t>
  </si>
  <si>
    <t>II-68</t>
  </si>
  <si>
    <t>Криворожская ул. 9</t>
  </si>
  <si>
    <t>Симферопольский б-р 13 Б</t>
  </si>
  <si>
    <t>Симферопольский б-р 29 к. 3</t>
  </si>
  <si>
    <t>1,2,3,4,5</t>
  </si>
  <si>
    <t>Симферопольский б-р 7 Б</t>
  </si>
  <si>
    <t>Симферопольский пр-д 10</t>
  </si>
  <si>
    <t>I-511</t>
  </si>
  <si>
    <t>Симферопольский пр-д 14</t>
  </si>
  <si>
    <t>Симферопольский пр-д 16 к. 1</t>
  </si>
  <si>
    <t>Черноморский б-р  4 к. 3</t>
  </si>
  <si>
    <t>Черноморский б-р  7 к. 1</t>
  </si>
  <si>
    <t>ЖСК "Мечта"</t>
  </si>
  <si>
    <t>Черноморский б-р  7 к. 2</t>
  </si>
  <si>
    <t>ЖСК "Здоровье"</t>
  </si>
  <si>
    <t>Черноморский б-р  7 к. 4</t>
  </si>
  <si>
    <t>ЖСК "Авангард"</t>
  </si>
  <si>
    <t>Черноморский б-р  7 к. 5</t>
  </si>
  <si>
    <t>ЖСК "ЗИЛ"</t>
  </si>
  <si>
    <t>Черноморский б-р  7 к. 6</t>
  </si>
  <si>
    <t>Чонгарский б-р 11</t>
  </si>
  <si>
    <t xml:space="preserve">Ялтинская ул.  5   </t>
  </si>
  <si>
    <t>ЖСК "Твердые сплавы-2"</t>
  </si>
  <si>
    <t>Ялтинская ул. 2</t>
  </si>
  <si>
    <t>Ялтинская ул. 6</t>
  </si>
  <si>
    <t>Адресный перечень
по приведению в порядок подъездов многоквартирных домов
по р-ну Орехово-Борисово Северное ЮАО административному округу города Москвы в 2020 году</t>
  </si>
  <si>
    <t>Орехово-Борисово Северное</t>
  </si>
  <si>
    <t>ГБУ "Жилищник района Орехово- Борисово Северное"</t>
  </si>
  <si>
    <t>КОПЭ</t>
  </si>
  <si>
    <t>Борисовский пр. д.44 корп 3</t>
  </si>
  <si>
    <t>1605-АМ</t>
  </si>
  <si>
    <t>1,2,3,4,5,6,7,8.</t>
  </si>
  <si>
    <t>Борисовский пр. д.46 корп 1</t>
  </si>
  <si>
    <t>Домодедовская ул. д.11 корп 1</t>
  </si>
  <si>
    <t>1,2,3,4,5,6.</t>
  </si>
  <si>
    <t>Маршала Захарова ул. д.21 корп 1</t>
  </si>
  <si>
    <t>1-515</t>
  </si>
  <si>
    <t>Ореховый бульвар . д.25</t>
  </si>
  <si>
    <t>Ореховый бул. д.7 корп 1</t>
  </si>
  <si>
    <t>1,2,3,4,5,6,7,8,9,10,11,12.</t>
  </si>
  <si>
    <t>Шипиловская ул. д.36 корп 2</t>
  </si>
  <si>
    <t>1,2,3,4,5,6,7,8,9,10.</t>
  </si>
  <si>
    <t>Шипиловская ул. д.38</t>
  </si>
  <si>
    <t>Шипиловский пр. д.43 корп 3</t>
  </si>
  <si>
    <t>Южный</t>
  </si>
  <si>
    <t>ОБЮ</t>
  </si>
  <si>
    <t>Воронежская улица, д. 14, корп. 1</t>
  </si>
  <si>
    <t>ГБУ"Жилищник района Орехово-Борисово Южное"</t>
  </si>
  <si>
    <t>Воронежская улица, д. 26, корп. 1</t>
  </si>
  <si>
    <t>I-515</t>
  </si>
  <si>
    <t>Воронежская улица, д. 26, корп. 2</t>
  </si>
  <si>
    <t>Воронежская улица, д. 26, корп. 3</t>
  </si>
  <si>
    <t>Воронежская улица, д. 32, корп. 2</t>
  </si>
  <si>
    <t>II-47</t>
  </si>
  <si>
    <t>Воронежская улица, д. 56</t>
  </si>
  <si>
    <t>Генерала Белова улица, д. 41</t>
  </si>
  <si>
    <t>И-522</t>
  </si>
  <si>
    <t>Гурьевский проезд, д. 27, корп. 2</t>
  </si>
  <si>
    <t>Гурьевский проезд, д. 31, корп. 1</t>
  </si>
  <si>
    <t>Домодедовская улица, д.17, корп.1</t>
  </si>
  <si>
    <t>II-49</t>
  </si>
  <si>
    <t>Елецкая улица, д. 12, корп. 1</t>
  </si>
  <si>
    <t>Елецкая улица, д. 12, корп. 2</t>
  </si>
  <si>
    <t>Елецкая улица, д. 19, корп. 1</t>
  </si>
  <si>
    <t>Елецкая улица, д. 19, корп. 2</t>
  </si>
  <si>
    <t>Каширское шоссе, д. 116, корп. 2</t>
  </si>
  <si>
    <t>Каширское шоссе, д. 142, корп. 1</t>
  </si>
  <si>
    <t>Каширское шоссе, д. 142, корп. 3</t>
  </si>
  <si>
    <t>Ореховый бульвар, д.14, корп.2</t>
  </si>
  <si>
    <t>Тамбовская улица, д. 10, корп. 4</t>
  </si>
  <si>
    <t>Тамбовская улица, д. 8, корп. 1</t>
  </si>
  <si>
    <t>Шипиловский проезд, д. 53/2</t>
  </si>
  <si>
    <t>Шипиловский проезд, д. 57, корп. 2</t>
  </si>
  <si>
    <t>П-44-т</t>
  </si>
  <si>
    <t>Шипиловский проезд, д. 63, корп. 1</t>
  </si>
  <si>
    <t>1,2,3,4,5,6,7,8,9,10,11,12,13,14,15,16,17,18</t>
  </si>
  <si>
    <t>Шипиловский проезд, д. 67, корп. 1</t>
  </si>
  <si>
    <t>Шипиловский проезд, д. 69</t>
  </si>
  <si>
    <t>Ясеневая улица, д. 10, корп. 1</t>
  </si>
  <si>
    <t>Ясеневая улица, д. 17, корп. 1</t>
  </si>
  <si>
    <t>Ясеневая улица, д. 28</t>
  </si>
  <si>
    <t>Ясеневая улица, д. 4</t>
  </si>
  <si>
    <t>Ясеневая улица, д. 8, корп. 1</t>
  </si>
  <si>
    <t>Кол-во МКД - 30</t>
  </si>
  <si>
    <t>ИТОГО - 133</t>
  </si>
  <si>
    <t>Адресный перечень
по приведению в порядок подъездов многоквартирных домов
по ___________________________ административному округу города Москвы в 2020 году</t>
  </si>
  <si>
    <t>Царицыно</t>
  </si>
  <si>
    <t>Бакинская ул. , д. 25, к. 2</t>
  </si>
  <si>
    <t>ГБУ "Жилищник района Царицыно"</t>
  </si>
  <si>
    <t>Кантемировская ул., д. 29, к. 2</t>
  </si>
  <si>
    <t>П-55</t>
  </si>
  <si>
    <t>Кантемировская ул., д. 53, к. 1</t>
  </si>
  <si>
    <t>1,2,3,4,5,6,7,8,9</t>
  </si>
  <si>
    <t>Луганская ул.,д. 1</t>
  </si>
  <si>
    <t>инд.</t>
  </si>
  <si>
    <t>Медиков ул., д. 13</t>
  </si>
  <si>
    <t>Пролетарский пр-т, д. 23</t>
  </si>
  <si>
    <t>Б.вул.</t>
  </si>
  <si>
    <t>Севанская ул., д. 5, к. 2</t>
  </si>
  <si>
    <t>Н-209А</t>
  </si>
  <si>
    <t>Пролетарский пр-т, д. 18, к. 4</t>
  </si>
  <si>
    <t>1,2,3,4,5,6,7,8,9,10,11</t>
  </si>
  <si>
    <t>Веселая ул., д. 33, к. 4</t>
  </si>
  <si>
    <t>Веселая ул., д. 33, к. 5</t>
  </si>
  <si>
    <t>Титульный список
по планово-текущему ремонту подъездов многоквартирных домов
по району "Чертаново Южное" Южному административному округу города Москвы в 2020 году</t>
  </si>
  <si>
    <t>Чертаново Южное</t>
  </si>
  <si>
    <t>3-й Дорожный пр. д.4 корп 1</t>
  </si>
  <si>
    <t>ГБУ "Жилищник района Чертаново Южное"</t>
  </si>
  <si>
    <t>1605</t>
  </si>
  <si>
    <t>№ 1, 2, 3, 4</t>
  </si>
  <si>
    <t>3-й Дорожный пр. д.8 корп 2</t>
  </si>
  <si>
    <t>3-й Дорожный пр. д.10 корп 2</t>
  </si>
  <si>
    <t>Дорожная ул. д.23 корп 2</t>
  </si>
  <si>
    <t>Дорожная ул. д.28 корп 1</t>
  </si>
  <si>
    <t>№ 1, 2, 3, 4, 5, 6, 7, 8</t>
  </si>
  <si>
    <t>Академика Янгеля ул. д.6а</t>
  </si>
  <si>
    <t>№ 1</t>
  </si>
  <si>
    <t>Академика Янгеля ул. д.14 корп 2</t>
  </si>
  <si>
    <t>Академика Янгеля ул. д.14 корп 3</t>
  </si>
  <si>
    <t>Варшавское ш. д.131 корп 1</t>
  </si>
  <si>
    <t>Варшавское ш. д.131 корп 2</t>
  </si>
  <si>
    <t>Варшавское ш. д.145 корп 5</t>
  </si>
  <si>
    <t>Варшавское ш. д.149 корп 4</t>
  </si>
  <si>
    <t>Варшавское ш. д.152 корп 8</t>
  </si>
  <si>
    <t>Варшавское ш. д.152 корп 12</t>
  </si>
  <si>
    <t xml:space="preserve">№ 1, 2, 3, </t>
  </si>
  <si>
    <t>Газопровод ул. д.11 корп 2</t>
  </si>
  <si>
    <t xml:space="preserve">№ 1, 2, </t>
  </si>
  <si>
    <t>Газопровод ул. д.15</t>
  </si>
  <si>
    <t>Дорожная ул. д.20 корп 1</t>
  </si>
  <si>
    <t>Повт.прим.</t>
  </si>
  <si>
    <t>№ 1, 2</t>
  </si>
  <si>
    <t>Кировоградская ул. д.44 корп 1</t>
  </si>
  <si>
    <t>II-57</t>
  </si>
  <si>
    <t>№ 1, 2, 3, 4, 5, 6, 7, 8, 9, 10</t>
  </si>
  <si>
    <t>Россошанская ул. д.7 корп 1а</t>
  </si>
  <si>
    <t>Россошанская ул. д.9 корп 1а</t>
  </si>
  <si>
    <t>Россошанская ул. д.4 корп 4</t>
  </si>
  <si>
    <t>№1, 2</t>
  </si>
  <si>
    <t>Россошанская ул. д.6</t>
  </si>
  <si>
    <t>№ 1, 2, 3, 4, 5</t>
  </si>
  <si>
    <t>Россошанская ул. д.10</t>
  </si>
  <si>
    <t>Чертановская ул. д.63 корп 1</t>
  </si>
  <si>
    <t>Чертановская ул. д.63 корп 2</t>
  </si>
  <si>
    <t>Чертановская ул. д.65</t>
  </si>
  <si>
    <t>Чертановская ул. д.66 корп 1</t>
  </si>
  <si>
    <t>№ 1, 2, 3, 4, 5, 6</t>
  </si>
  <si>
    <t>Чертановская ул. д.66 корп 5</t>
  </si>
  <si>
    <t>ИТОГО 90</t>
  </si>
  <si>
    <t xml:space="preserve">Южный </t>
  </si>
  <si>
    <t>Москворечье-Сабурово</t>
  </si>
  <si>
    <t>Каширское шоссе, д .51 корп.5</t>
  </si>
  <si>
    <t>ГБУ "Жилищник Москворечье-Сабурово"</t>
  </si>
  <si>
    <t>Каширское шоссе, д.32 корп.1</t>
  </si>
  <si>
    <t>Каширское шоссе, д.32 корп.2</t>
  </si>
  <si>
    <t>Каширское шоссе, д.32 корп.3</t>
  </si>
  <si>
    <t>Каширское шоссе, д.53 корп 3</t>
  </si>
  <si>
    <t>Каширское шоссе, д.55 корп 5</t>
  </si>
  <si>
    <t>Кантемировская, д.4 корп.3</t>
  </si>
  <si>
    <t>Кантемировская, д.8 корп.1</t>
  </si>
  <si>
    <t>Кантемировская, д.22 корп.2</t>
  </si>
  <si>
    <t>Кантемировская, д.18 корп.3</t>
  </si>
  <si>
    <t>Кантемировская, д.18 корп.3А</t>
  </si>
  <si>
    <t>Москворечье, д.51 корп.2</t>
  </si>
  <si>
    <t>Кошкина, д.12 корп.2</t>
  </si>
  <si>
    <t>Кошкина, д.12 корп.3</t>
  </si>
  <si>
    <t>Кошкина, д.13 корп.1</t>
  </si>
  <si>
    <t>Кошкина, д.17 корп.1</t>
  </si>
  <si>
    <t>УТВЕРЖДАЮ</t>
  </si>
  <si>
    <t>Начальник Государственной жилищной
инспекции города Москвы
______________________ О.В. Кичиков</t>
  </si>
  <si>
    <t>Префект АО г. Москвы
______________________ Ф.И.О</t>
  </si>
  <si>
    <t>Титульный список
по планово-текущему ремонту подъездов многоквартирных домов
по _______________ административному округу города Москвы в 2020 году</t>
  </si>
  <si>
    <t>Чертаново Центральное</t>
  </si>
  <si>
    <t>Днепропетровская ул., д.7, к.1</t>
  </si>
  <si>
    <t>ГБУ"Жилищник ЧЦ"</t>
  </si>
  <si>
    <t>ук</t>
  </si>
  <si>
    <t>Днепропетровская д.11</t>
  </si>
  <si>
    <t>И-209</t>
  </si>
  <si>
    <t>Днепропетровская д.14</t>
  </si>
  <si>
    <t>Днепропетровская д. 16 кор.3</t>
  </si>
  <si>
    <t>Днепропетровская д.17</t>
  </si>
  <si>
    <t>Днепропетровская д.25 кор.2</t>
  </si>
  <si>
    <t>Днепропетровская д. 29</t>
  </si>
  <si>
    <t>Днепропетровская д. 31</t>
  </si>
  <si>
    <t>Днепропетровская д.35 кор.1</t>
  </si>
  <si>
    <t>Днепропетровская д. 35 кор.2</t>
  </si>
  <si>
    <t>Кировоградская д.17 кор.1</t>
  </si>
  <si>
    <t>Красного Маяка д.11 кор.2</t>
  </si>
  <si>
    <t>Красного Маяка д.13а кор.1</t>
  </si>
  <si>
    <t>Красного Маяка д.13а кор.2</t>
  </si>
  <si>
    <t>Красного Маяка д.13а кор.4</t>
  </si>
  <si>
    <t>Красного Маяка д.15 кор.4</t>
  </si>
  <si>
    <t>Красного Маяка д.19 кор.2</t>
  </si>
  <si>
    <t>Чертановская д. 24 кор.2</t>
  </si>
  <si>
    <t>Чертановская д. 24 кор.3</t>
  </si>
  <si>
    <t>Чертановская д.41 кор.2</t>
  </si>
  <si>
    <t>Чертановская д.42 кор.2</t>
  </si>
  <si>
    <t>Чертановская д.45 кор.2</t>
  </si>
  <si>
    <t>ПМЗ</t>
  </si>
  <si>
    <t>Адресный перечень
по приведению в порядок подъездов многоквартирных домов
по Южному  административному округу города Москвы в 2020 году</t>
  </si>
  <si>
    <t>Нагатино -Садовники</t>
  </si>
  <si>
    <t>Пр.Андропова 50 к.1</t>
  </si>
  <si>
    <t>ГБУ  Жилищник</t>
  </si>
  <si>
    <t>индв.</t>
  </si>
  <si>
    <t>Пр.Андропова 50 к.2</t>
  </si>
  <si>
    <t>Пр.Андропова 50 к.3</t>
  </si>
  <si>
    <t>Варшавское шоссе д. 47 к.2</t>
  </si>
  <si>
    <t>Варшавское шоссе д. 55 к.3</t>
  </si>
  <si>
    <t>Варшавское шоссе д. 55 к.4</t>
  </si>
  <si>
    <t>Каширское шоссе д. 7 к.3</t>
  </si>
  <si>
    <t>Коломенский пр. д. 21</t>
  </si>
  <si>
    <t>1,2,3,4,5,6,7,8,9, 10,11</t>
  </si>
  <si>
    <t>Нагатинская наб. 18 к.1</t>
  </si>
  <si>
    <t>И-155</t>
  </si>
  <si>
    <t>21-25</t>
  </si>
  <si>
    <t>Нагатинская ул. 13 к.1</t>
  </si>
  <si>
    <t>II-18-31/12</t>
  </si>
  <si>
    <t>Нагатинская ул. 29 к.2</t>
  </si>
  <si>
    <t>Нагатинская ул. 21к.1</t>
  </si>
  <si>
    <t>Старокаширсмкое шоссе д. 2 к.6</t>
  </si>
  <si>
    <t>Братеево</t>
  </si>
  <si>
    <t>Алма-Атинская д.3 кор.2</t>
  </si>
  <si>
    <t>ГБУ "Жилищник района Братево"</t>
  </si>
  <si>
    <t>П-46</t>
  </si>
  <si>
    <t>Борисовские пруды д.8 кор.3</t>
  </si>
  <si>
    <t>ПД-4</t>
  </si>
  <si>
    <t>Борисовские пруды д.20 кор.1</t>
  </si>
  <si>
    <t>Борисовские пруды д.48 кор.1</t>
  </si>
  <si>
    <t>КОПЭ-85</t>
  </si>
  <si>
    <t>Братеевская д.27 кор.2</t>
  </si>
  <si>
    <t>Ключевая д.24 кор.2</t>
  </si>
  <si>
    <t>Алма-Атинская д.4</t>
  </si>
  <si>
    <t>Борисовские пруды д.6 кор.1</t>
  </si>
  <si>
    <t>И-1731</t>
  </si>
  <si>
    <t>10; 14</t>
  </si>
  <si>
    <t>Борисовские пруды д.6 кор.2</t>
  </si>
  <si>
    <t>Борисовские пруды д.14 кор.5</t>
  </si>
  <si>
    <t>Борисовские пруды д.46 кор.2</t>
  </si>
  <si>
    <t>Братеевская д.27 кор.1</t>
  </si>
  <si>
    <t>Ключевая д.4 кор.1</t>
  </si>
  <si>
    <t>Паромная д.7 кор.2</t>
  </si>
  <si>
    <t>ИТОГО ПО РАЙОНУ БРАТЕЕВО</t>
  </si>
  <si>
    <t>Домодедовская ул. д.20 корп 3</t>
  </si>
  <si>
    <t>Генерала Белова ул. д.25</t>
  </si>
  <si>
    <t>1,2,3,4.</t>
  </si>
  <si>
    <t>Борисовский пр. д.15 корп 2</t>
  </si>
  <si>
    <t>3,4,7.</t>
  </si>
  <si>
    <t>Каширское ш. д.104</t>
  </si>
  <si>
    <t>П-57</t>
  </si>
  <si>
    <t>1,2,3.</t>
  </si>
  <si>
    <t>Кол-во МКД: 13</t>
  </si>
  <si>
    <t>Адресный перечень по приведению в порядок подъездов многоквартирных домов
 района Бирюлево Западное ЮАО г.Москвы в 2020году</t>
  </si>
  <si>
    <t>Администра-
тивный округ</t>
  </si>
  <si>
    <t>Адрес МКД</t>
  </si>
  <si>
    <t>Управляющая
организация</t>
  </si>
  <si>
    <t>Серия 
дома</t>
  </si>
  <si>
    <t>Этаж-
ность</t>
  </si>
  <si>
    <t xml:space="preserve">Кол-во
подъездов
в МКД </t>
  </si>
  <si>
    <t>Кол-во ремонтируемых подъездов</t>
  </si>
  <si>
    <t>Номера  ремонтируемых подъездов</t>
  </si>
  <si>
    <t>Бирюлево Западное</t>
  </si>
  <si>
    <t>Булатниковская ул., д.4, к.1</t>
  </si>
  <si>
    <t>ГБУ гМосквы "Жилищник района Бирюлево Западное"</t>
  </si>
  <si>
    <t>1, 2, 3, 4</t>
  </si>
  <si>
    <t>Булатниковская ул., д.5, к.2</t>
  </si>
  <si>
    <t>Булатниковская ул., д.5, к.3</t>
  </si>
  <si>
    <t>Булатниковская ул., д.5, к.4</t>
  </si>
  <si>
    <t>Булатниковская ул., д.5, к.5</t>
  </si>
  <si>
    <t>1, 2, 3, 4, 5, 6, 7,
8, 9, 10, 11, 12</t>
  </si>
  <si>
    <t>Булатниковская ул., д.11, к.1</t>
  </si>
  <si>
    <t>И -209А</t>
  </si>
  <si>
    <t>Булатниковский пр-д, д.14, к.3</t>
  </si>
  <si>
    <t>Булатниковский пр-д, д.14, к.4</t>
  </si>
  <si>
    <t>Востряковский пр-д, д.1, к.1</t>
  </si>
  <si>
    <t>Востряковский пр-д, д.5, к.1</t>
  </si>
  <si>
    <t>Востряковский пр-д, д.5, к.2</t>
  </si>
  <si>
    <t>Востряковский пр-д, д.7, к.1</t>
  </si>
  <si>
    <t>1, 2, 3, 4, 5, 6</t>
  </si>
  <si>
    <t>Востряковский пр-д, д.7, к.2</t>
  </si>
  <si>
    <t>1,2,3,4,5,6,7,8,9,
10,11,12,13,14</t>
  </si>
  <si>
    <t>Медынская ул., д.5, к.1</t>
  </si>
  <si>
    <t>Медынская ул., д.5, к.2</t>
  </si>
  <si>
    <t>Медынская ул., д.5, к.3</t>
  </si>
  <si>
    <t>Харьковский пр-д, д.1, к.1</t>
  </si>
  <si>
    <t>Харьковский пр-д, д.1, к.2</t>
  </si>
  <si>
    <t>Харьковский пр-д, д.11, к.2</t>
  </si>
  <si>
    <t>ИТОГО:</t>
  </si>
  <si>
    <t>И.О. директора                                                                                                             Н.В. Пинчукова</t>
  </si>
  <si>
    <t>ул. Донбасская, 4</t>
  </si>
  <si>
    <t>1,2,3,4,</t>
  </si>
  <si>
    <t>ул. Донбасская, 6</t>
  </si>
  <si>
    <t>ул. Педагогическая, 8</t>
  </si>
  <si>
    <t>Даниловский</t>
  </si>
  <si>
    <t>Чертаново Северное</t>
  </si>
  <si>
    <t>Адресный перечень
по приведению в порядок подъездов многоквартирных домов
 по Южному административному округу города Москвы в 2020 году</t>
  </si>
  <si>
    <t>Балаклавский пр-т, д.1</t>
  </si>
  <si>
    <t>ГБУ Жилищник Чертаново Северное</t>
  </si>
  <si>
    <t>Кировоградская ул. д.4, корп.4</t>
  </si>
  <si>
    <t>Сумская ул. д.8 ,коп. 2</t>
  </si>
  <si>
    <t>I-605АМ</t>
  </si>
  <si>
    <t>Сумской пр-д, 3, корп.2</t>
  </si>
  <si>
    <t>Чертановская ул. д.3, корп.2</t>
  </si>
  <si>
    <t>Чертановская ул. д.3, корп.3</t>
  </si>
  <si>
    <t>Чертановская ул., д.7 корп.1</t>
  </si>
  <si>
    <t>Чертановская ул., д.11 корп.1</t>
  </si>
  <si>
    <t>Сумской пр-д, 29</t>
  </si>
  <si>
    <t>Луганская ул., д.8</t>
  </si>
  <si>
    <t>Нагатинский затон</t>
  </si>
  <si>
    <t>Якорная ул. д. 7</t>
  </si>
  <si>
    <t>ГБУ "Жилищник района Нагатинский затон"</t>
  </si>
  <si>
    <t>индивид.</t>
  </si>
  <si>
    <t>Судостроительная ул. д. 22/1</t>
  </si>
  <si>
    <t>Судостроительная ул. д. 26 корп. 1</t>
  </si>
  <si>
    <t>П-14</t>
  </si>
  <si>
    <t>Якорная ул. д. 10 корп. 1</t>
  </si>
  <si>
    <t>Новинки ул. д. 4 корп. 2</t>
  </si>
  <si>
    <t>П-49Д</t>
  </si>
  <si>
    <t>Новинки ул. д. 7</t>
  </si>
  <si>
    <t>Андропова пр-т д. 35</t>
  </si>
  <si>
    <t>П-29-05/м37</t>
  </si>
  <si>
    <t>Андропова пр-т д. 35 корп. 2</t>
  </si>
  <si>
    <t>Андропова пр-т д. 37 корп. 2</t>
  </si>
  <si>
    <t>П-20</t>
  </si>
  <si>
    <t>Нагатинская наб. д. 40/1</t>
  </si>
  <si>
    <t>П-3/22</t>
  </si>
  <si>
    <t>3,4,5</t>
  </si>
  <si>
    <t>Нагатинская наб. д. 44 корп. 1</t>
  </si>
  <si>
    <t>Судостроительная ул. д. 23 корп. 2</t>
  </si>
  <si>
    <t>МГ-601</t>
  </si>
  <si>
    <t>Нагатинская наб. д. 70</t>
  </si>
  <si>
    <t>И-700А</t>
  </si>
  <si>
    <t>Судостроительная ул. д. 20/2 корп. 2</t>
  </si>
  <si>
    <t>П-68</t>
  </si>
  <si>
    <t>Коломенская наб. д. 6</t>
  </si>
  <si>
    <t>Коломенская ул. д. 15 корп. 1</t>
  </si>
  <si>
    <t>8,9,10,11</t>
  </si>
  <si>
    <t>Коломенская наб. д. 18</t>
  </si>
  <si>
    <t>Коломенская ул. д. 9</t>
  </si>
  <si>
    <t>1,6,17</t>
  </si>
  <si>
    <t>Коломенская наб. д. 22</t>
  </si>
  <si>
    <t>Варшавское шоссе д. 55 к.2</t>
  </si>
  <si>
    <t>Нагатинская наб. 10</t>
  </si>
  <si>
    <t>1,2,3,4,5,6,7,8,9,10, 11,12</t>
  </si>
  <si>
    <t xml:space="preserve">ИТОГО ПО РАЙОНУ                                                                                                                  59                                                                                                                                                                                                                                                      </t>
  </si>
  <si>
    <t>3-й Павелецкий пр-д., д.9</t>
  </si>
  <si>
    <t>ГБУ "Жилищник Даниловского района"</t>
  </si>
  <si>
    <t>2-й Павелецкий пр-д., д.4к3</t>
  </si>
  <si>
    <t>Мытная ул., д.23</t>
  </si>
  <si>
    <t>Большая Серпуховская, д.62</t>
  </si>
  <si>
    <t>ул. Дербеневская, д.14, к.5</t>
  </si>
  <si>
    <t>2-й Павловский пер., д.26</t>
  </si>
  <si>
    <t>ул. Шаболовка, д.69/32</t>
  </si>
  <si>
    <t>ул. Шаболовка, д65к1</t>
  </si>
  <si>
    <t>ул. Шаболовка, д63к1</t>
  </si>
  <si>
    <t>ул. Шаболовка, д.59к1</t>
  </si>
  <si>
    <t>ул. Шаболовка, д.59к2</t>
  </si>
  <si>
    <t>ул. Городская, д.1</t>
  </si>
  <si>
    <t>ул. Татищева, д.5</t>
  </si>
  <si>
    <t>ул. Городская, д.5</t>
  </si>
  <si>
    <t>ул. Лобанова, д.4</t>
  </si>
  <si>
    <t>ул. Лобанова,д.6</t>
  </si>
  <si>
    <t>ул. Трофимова, д.6</t>
  </si>
  <si>
    <t>ул. Трофимова, д.4к2</t>
  </si>
  <si>
    <t>ул. Автозаводская. д.2</t>
  </si>
  <si>
    <t>ул. Автозаводская, д.8</t>
  </si>
  <si>
    <t>Пересветов пер., д.6</t>
  </si>
  <si>
    <t>Крутицкая наб., д.13</t>
  </si>
  <si>
    <t>I-МГ-601</t>
  </si>
  <si>
    <t>ул. Симоновский вал, д.26к1</t>
  </si>
  <si>
    <t>ул. Симоновский вал, д.26к2</t>
  </si>
  <si>
    <t>ул. Симоновский вал, д.26к3</t>
  </si>
  <si>
    <t>ул. Симоновский вал, д.26к4</t>
  </si>
  <si>
    <t>2-я Рощинская ул., д. 11</t>
  </si>
  <si>
    <t>2-я Рощинская ул., д. 3</t>
  </si>
  <si>
    <t>4-й Рощинский пр., д.7/17</t>
  </si>
  <si>
    <t>Духовской пер., д.20А</t>
  </si>
  <si>
    <t>Духовской пер., д.20Б</t>
  </si>
  <si>
    <t>Духовской пер., д.12А</t>
  </si>
  <si>
    <t>Духовской пер., д.12</t>
  </si>
  <si>
    <t>Духовской пер., д.14</t>
  </si>
  <si>
    <t>Духовской пер., д.16</t>
  </si>
  <si>
    <t>Духовской пер., д.10</t>
  </si>
  <si>
    <t>п-68</t>
  </si>
  <si>
    <t>Каширское шоссе, д.44. корп.2</t>
  </si>
  <si>
    <t>Кантемировская д.20, корп.1</t>
  </si>
  <si>
    <t>Итого по району</t>
  </si>
  <si>
    <t>ГБУ "Жилищник района Бирюлево Восточное"</t>
  </si>
  <si>
    <t>Орехово-БорисовоЮжное</t>
  </si>
  <si>
    <t>ГБУ "Жилищник Чертаново Северное"</t>
  </si>
  <si>
    <t>ГБУ"Жилищник Чертаново Центральное"</t>
  </si>
  <si>
    <t xml:space="preserve">ГБУ "Жилищник Нагорного района </t>
  </si>
  <si>
    <t>ГБУ  "Жилищник района Нагатино-Садовники"</t>
  </si>
  <si>
    <t>1-605АМ</t>
  </si>
  <si>
    <t>Кировоградская ул., д. 4, корп. 4</t>
  </si>
  <si>
    <t>Балаклавский поспект, д. 1</t>
  </si>
  <si>
    <t>Сумская ул., д. 8, корп. 2</t>
  </si>
  <si>
    <t>Чертановская ул., д. 3, корп. 3</t>
  </si>
  <si>
    <t>Чертановская ул.,  д. 7, корп. 1</t>
  </si>
  <si>
    <t>Сумской пр-д., д. 3, корп. 2</t>
  </si>
  <si>
    <t>Муниципальная площадь (ГКУ ИС)</t>
  </si>
  <si>
    <t>Чертановская ул., д. 3, корп. 2</t>
  </si>
  <si>
    <t>Чертановская ул.,  д. 11, корп.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</si>
</sst>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mbria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Arial Cyr"/>
      <charset val="204"/>
    </font>
    <font>
      <sz val="11"/>
      <color indexed="6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0"/>
      <color rgb="FF494949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494949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5" fillId="0" borderId="0"/>
    <xf numFmtId="0" fontId="25" fillId="0" borderId="0"/>
    <xf numFmtId="0" fontId="29" fillId="0" borderId="0"/>
    <xf numFmtId="0" fontId="4" fillId="0" borderId="0"/>
  </cellStyleXfs>
  <cellXfs count="5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4" xfId="0" applyBorder="1" applyAlignment="1">
      <alignment horizontal="center"/>
    </xf>
    <xf numFmtId="0" fontId="1" fillId="0" borderId="4" xfId="0" applyFont="1" applyBorder="1"/>
    <xf numFmtId="0" fontId="0" fillId="0" borderId="4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0" fillId="0" borderId="12" xfId="0" applyFont="1" applyBorder="1"/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12" xfId="0" applyBorder="1"/>
    <xf numFmtId="0" fontId="18" fillId="0" borderId="0" xfId="0" applyFont="1" applyAlignment="1"/>
    <xf numFmtId="0" fontId="18" fillId="0" borderId="0" xfId="0" applyFont="1" applyAlignment="1">
      <alignment vertical="top" wrapText="1"/>
    </xf>
    <xf numFmtId="0" fontId="18" fillId="0" borderId="0" xfId="0" applyFont="1"/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Fill="1" applyBorder="1"/>
    <xf numFmtId="0" fontId="10" fillId="0" borderId="4" xfId="0" applyFont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7" fontId="0" fillId="0" borderId="4" xfId="0" applyNumberForma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64" fontId="0" fillId="0" borderId="16" xfId="0" applyNumberFormat="1" applyBorder="1" applyAlignment="1">
      <alignment wrapText="1"/>
    </xf>
    <xf numFmtId="0" fontId="0" fillId="0" borderId="16" xfId="0" applyFill="1" applyBorder="1" applyAlignment="1">
      <alignment horizontal="center"/>
    </xf>
    <xf numFmtId="0" fontId="21" fillId="0" borderId="4" xfId="0" applyFont="1" applyFill="1" applyBorder="1"/>
    <xf numFmtId="0" fontId="10" fillId="0" borderId="16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/>
    </xf>
    <xf numFmtId="0" fontId="10" fillId="2" borderId="4" xfId="0" applyFont="1" applyFill="1" applyBorder="1" applyAlignment="1"/>
    <xf numFmtId="0" fontId="22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vertical="top"/>
    </xf>
    <xf numFmtId="0" fontId="11" fillId="2" borderId="4" xfId="0" applyFont="1" applyFill="1" applyBorder="1" applyAlignment="1">
      <alignment horizontal="center" vertical="top"/>
    </xf>
    <xf numFmtId="0" fontId="11" fillId="2" borderId="18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top"/>
    </xf>
    <xf numFmtId="49" fontId="23" fillId="2" borderId="4" xfId="0" applyNumberFormat="1" applyFont="1" applyFill="1" applyBorder="1" applyAlignment="1">
      <alignment horizontal="center" vertical="top"/>
    </xf>
    <xf numFmtId="49" fontId="11" fillId="2" borderId="4" xfId="0" applyNumberFormat="1" applyFont="1" applyFill="1" applyBorder="1" applyAlignment="1">
      <alignment horizontal="center" vertical="top"/>
    </xf>
    <xf numFmtId="49" fontId="11" fillId="2" borderId="4" xfId="0" applyNumberFormat="1" applyFont="1" applyFill="1" applyBorder="1" applyAlignment="1">
      <alignment horizontal="left" vertical="top"/>
    </xf>
    <xf numFmtId="0" fontId="24" fillId="2" borderId="18" xfId="0" applyFont="1" applyFill="1" applyBorder="1" applyAlignment="1">
      <alignment horizontal="left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wrapText="1"/>
    </xf>
    <xf numFmtId="0" fontId="26" fillId="0" borderId="4" xfId="1" applyFont="1" applyFill="1" applyBorder="1" applyAlignment="1">
      <alignment horizontal="center" vertical="center"/>
    </xf>
    <xf numFmtId="0" fontId="26" fillId="0" borderId="4" xfId="1" applyFont="1" applyFill="1" applyBorder="1" applyAlignment="1">
      <alignment horizontal="left" vertical="center"/>
    </xf>
    <xf numFmtId="0" fontId="11" fillId="0" borderId="4" xfId="2" applyFont="1" applyFill="1" applyBorder="1" applyAlignment="1">
      <alignment horizontal="center"/>
    </xf>
    <xf numFmtId="0" fontId="26" fillId="0" borderId="4" xfId="2" applyFont="1" applyFill="1" applyBorder="1" applyAlignment="1">
      <alignment horizontal="center"/>
    </xf>
    <xf numFmtId="49" fontId="27" fillId="0" borderId="4" xfId="2" applyNumberFormat="1" applyFont="1" applyFill="1" applyBorder="1" applyAlignment="1">
      <alignment horizontal="center"/>
    </xf>
    <xf numFmtId="0" fontId="27" fillId="0" borderId="4" xfId="2" applyFont="1" applyFill="1" applyBorder="1" applyAlignment="1">
      <alignment horizontal="center"/>
    </xf>
    <xf numFmtId="0" fontId="26" fillId="0" borderId="4" xfId="1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16" fillId="0" borderId="12" xfId="0" applyFont="1" applyBorder="1"/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2" xfId="0" applyFont="1" applyBorder="1"/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8" fillId="2" borderId="16" xfId="0" applyFont="1" applyFill="1" applyBorder="1" applyAlignment="1">
      <alignment horizontal="left"/>
    </xf>
    <xf numFmtId="0" fontId="18" fillId="2" borderId="16" xfId="0" applyFont="1" applyFill="1" applyBorder="1" applyAlignment="1">
      <alignment horizontal="center"/>
    </xf>
    <xf numFmtId="17" fontId="18" fillId="2" borderId="16" xfId="0" applyNumberFormat="1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left"/>
    </xf>
    <xf numFmtId="0" fontId="18" fillId="2" borderId="4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0" fontId="18" fillId="2" borderId="16" xfId="0" applyFont="1" applyFill="1" applyBorder="1"/>
    <xf numFmtId="0" fontId="18" fillId="2" borderId="4" xfId="0" applyFont="1" applyFill="1" applyBorder="1"/>
    <xf numFmtId="49" fontId="18" fillId="2" borderId="9" xfId="0" applyNumberFormat="1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/>
    </xf>
    <xf numFmtId="0" fontId="26" fillId="2" borderId="4" xfId="0" applyNumberFormat="1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6" fillId="2" borderId="20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/>
    </xf>
    <xf numFmtId="0" fontId="0" fillId="0" borderId="24" xfId="0" applyBorder="1"/>
    <xf numFmtId="0" fontId="10" fillId="0" borderId="6" xfId="0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16" fillId="0" borderId="6" xfId="0" applyFont="1" applyBorder="1"/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0" fillId="0" borderId="7" xfId="0" applyBorder="1"/>
    <xf numFmtId="0" fontId="0" fillId="0" borderId="6" xfId="0" applyBorder="1"/>
    <xf numFmtId="0" fontId="10" fillId="0" borderId="8" xfId="0" applyFont="1" applyBorder="1"/>
    <xf numFmtId="0" fontId="11" fillId="0" borderId="4" xfId="0" applyFont="1" applyFill="1" applyBorder="1" applyAlignment="1">
      <alignment vertical="top" wrapText="1"/>
    </xf>
    <xf numFmtId="0" fontId="11" fillId="0" borderId="4" xfId="0" applyFont="1" applyBorder="1"/>
    <xf numFmtId="0" fontId="10" fillId="0" borderId="16" xfId="0" applyFont="1" applyBorder="1" applyAlignment="1">
      <alignment wrapText="1"/>
    </xf>
    <xf numFmtId="0" fontId="0" fillId="0" borderId="9" xfId="0" applyBorder="1"/>
    <xf numFmtId="0" fontId="11" fillId="3" borderId="4" xfId="0" applyFont="1" applyFill="1" applyBorder="1" applyAlignment="1">
      <alignment horizontal="center" vertical="center" wrapText="1"/>
    </xf>
    <xf numFmtId="0" fontId="10" fillId="0" borderId="22" xfId="0" applyFont="1" applyBorder="1" applyAlignment="1"/>
    <xf numFmtId="0" fontId="10" fillId="0" borderId="23" xfId="0" applyFont="1" applyBorder="1" applyAlignment="1"/>
    <xf numFmtId="0" fontId="10" fillId="0" borderId="26" xfId="0" applyFont="1" applyBorder="1" applyAlignme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30" fillId="0" borderId="4" xfId="3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49" fontId="32" fillId="0" borderId="4" xfId="0" applyNumberFormat="1" applyFont="1" applyBorder="1" applyAlignment="1">
      <alignment horizontal="center" vertical="center"/>
    </xf>
    <xf numFmtId="0" fontId="33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4" fillId="0" borderId="4" xfId="3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30" fillId="2" borderId="4" xfId="3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1" fontId="31" fillId="2" borderId="5" xfId="0" applyNumberFormat="1" applyFont="1" applyFill="1" applyBorder="1" applyAlignment="1">
      <alignment horizontal="center" vertical="center"/>
    </xf>
    <xf numFmtId="49" fontId="32" fillId="2" borderId="4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31" fillId="0" borderId="4" xfId="0" applyFont="1" applyFill="1" applyBorder="1" applyAlignment="1">
      <alignment horizontal="center" vertical="center"/>
    </xf>
    <xf numFmtId="0" fontId="33" fillId="0" borderId="4" xfId="0" applyNumberFormat="1" applyFont="1" applyFill="1" applyBorder="1" applyAlignment="1">
      <alignment horizontal="center" vertical="center"/>
    </xf>
    <xf numFmtId="0" fontId="0" fillId="0" borderId="19" xfId="0" applyBorder="1"/>
    <xf numFmtId="0" fontId="17" fillId="0" borderId="25" xfId="0" applyFont="1" applyBorder="1" applyAlignment="1">
      <alignment horizontal="center" vertical="center"/>
    </xf>
    <xf numFmtId="0" fontId="10" fillId="0" borderId="6" xfId="0" applyFont="1" applyBorder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1" fillId="2" borderId="4" xfId="0" applyFont="1" applyFill="1" applyBorder="1"/>
    <xf numFmtId="0" fontId="10" fillId="2" borderId="16" xfId="0" applyFont="1" applyFill="1" applyBorder="1" applyAlignment="1">
      <alignment wrapText="1"/>
    </xf>
    <xf numFmtId="0" fontId="11" fillId="2" borderId="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2" borderId="20" xfId="0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4" xfId="0" applyFont="1" applyBorder="1" applyAlignment="1"/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35" fillId="0" borderId="4" xfId="0" applyFont="1" applyFill="1" applyBorder="1"/>
    <xf numFmtId="0" fontId="9" fillId="0" borderId="28" xfId="0" applyFont="1" applyBorder="1" applyAlignment="1">
      <alignment horizontal="center" wrapText="1"/>
    </xf>
    <xf numFmtId="0" fontId="9" fillId="0" borderId="28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left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Alignment="1">
      <alignment horizontal="center" vertical="center" wrapText="1"/>
    </xf>
    <xf numFmtId="0" fontId="0" fillId="0" borderId="20" xfId="0" applyBorder="1"/>
    <xf numFmtId="0" fontId="0" fillId="0" borderId="5" xfId="0" applyBorder="1"/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 applyAlignment="1">
      <alignment horizontal="left"/>
    </xf>
    <xf numFmtId="0" fontId="10" fillId="0" borderId="4" xfId="0" applyFont="1" applyBorder="1" applyAlignment="1">
      <alignment wrapText="1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1" fillId="0" borderId="3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0" borderId="0" xfId="0" applyFont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7" borderId="4" xfId="0" applyFont="1" applyFill="1" applyBorder="1"/>
    <xf numFmtId="0" fontId="10" fillId="7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6" fillId="0" borderId="4" xfId="0" applyFont="1" applyBorder="1" applyAlignment="1">
      <alignment horizontal="left" vertical="center"/>
    </xf>
    <xf numFmtId="0" fontId="10" fillId="0" borderId="23" xfId="0" applyFont="1" applyBorder="1" applyAlignment="1">
      <alignment horizontal="left"/>
    </xf>
    <xf numFmtId="0" fontId="17" fillId="0" borderId="2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4" xfId="0" applyFont="1" applyBorder="1" applyAlignment="1">
      <alignment vertical="center" wrapText="1"/>
    </xf>
    <xf numFmtId="0" fontId="18" fillId="0" borderId="4" xfId="0" applyFont="1" applyBorder="1"/>
    <xf numFmtId="0" fontId="26" fillId="0" borderId="4" xfId="0" applyFont="1" applyFill="1" applyBorder="1" applyAlignment="1">
      <alignment horizontal="center"/>
    </xf>
    <xf numFmtId="0" fontId="41" fillId="6" borderId="14" xfId="0" applyFont="1" applyFill="1" applyBorder="1"/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41" fillId="6" borderId="6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26" fillId="0" borderId="4" xfId="0" applyFont="1" applyBorder="1" applyAlignment="1">
      <alignment horizontal="center" vertical="center"/>
    </xf>
    <xf numFmtId="0" fontId="18" fillId="0" borderId="8" xfId="0" applyFont="1" applyBorder="1"/>
    <xf numFmtId="0" fontId="26" fillId="0" borderId="4" xfId="0" applyFont="1" applyBorder="1"/>
    <xf numFmtId="0" fontId="26" fillId="0" borderId="4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18" fillId="0" borderId="4" xfId="0" applyFont="1" applyBorder="1" applyAlignment="1">
      <alignment horizontal="center"/>
    </xf>
    <xf numFmtId="0" fontId="18" fillId="2" borderId="8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left"/>
    </xf>
    <xf numFmtId="0" fontId="42" fillId="0" borderId="4" xfId="0" applyFont="1" applyFill="1" applyBorder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37" xfId="0" applyFont="1" applyBorder="1" applyAlignment="1">
      <alignment horizontal="center"/>
    </xf>
    <xf numFmtId="0" fontId="26" fillId="0" borderId="4" xfId="0" applyFont="1" applyBorder="1" applyAlignment="1">
      <alignment horizontal="left"/>
    </xf>
    <xf numFmtId="0" fontId="18" fillId="0" borderId="4" xfId="0" applyFont="1" applyBorder="1" applyAlignment="1">
      <alignment wrapText="1"/>
    </xf>
    <xf numFmtId="0" fontId="26" fillId="0" borderId="4" xfId="0" applyFont="1" applyFill="1" applyBorder="1" applyAlignment="1">
      <alignment vertical="top" wrapText="1"/>
    </xf>
    <xf numFmtId="0" fontId="18" fillId="0" borderId="9" xfId="0" applyFont="1" applyBorder="1"/>
    <xf numFmtId="0" fontId="26" fillId="3" borderId="4" xfId="0" applyFont="1" applyFill="1" applyBorder="1" applyAlignment="1">
      <alignment horizontal="center" vertical="center" wrapText="1"/>
    </xf>
    <xf numFmtId="0" fontId="41" fillId="6" borderId="14" xfId="0" applyFont="1" applyFill="1" applyBorder="1" applyAlignment="1">
      <alignment horizontal="center" vertical="center"/>
    </xf>
    <xf numFmtId="0" fontId="26" fillId="0" borderId="4" xfId="0" applyFont="1" applyBorder="1" applyAlignment="1">
      <alignment vertical="center" wrapText="1"/>
    </xf>
    <xf numFmtId="1" fontId="26" fillId="2" borderId="5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6" fillId="8" borderId="6" xfId="0" applyFont="1" applyFill="1" applyBorder="1"/>
    <xf numFmtId="0" fontId="18" fillId="0" borderId="4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/>
    </xf>
    <xf numFmtId="0" fontId="26" fillId="2" borderId="4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18" fillId="0" borderId="4" xfId="0" applyFont="1" applyFill="1" applyBorder="1" applyAlignment="1"/>
    <xf numFmtId="0" fontId="18" fillId="0" borderId="4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4" xfId="0" applyFont="1" applyBorder="1" applyAlignment="1"/>
    <xf numFmtId="0" fontId="18" fillId="0" borderId="4" xfId="0" applyFont="1" applyBorder="1" applyAlignment="1"/>
    <xf numFmtId="0" fontId="26" fillId="2" borderId="4" xfId="0" applyFont="1" applyFill="1" applyBorder="1" applyAlignment="1"/>
    <xf numFmtId="0" fontId="26" fillId="7" borderId="4" xfId="0" applyFont="1" applyFill="1" applyBorder="1" applyAlignment="1"/>
    <xf numFmtId="0" fontId="18" fillId="7" borderId="4" xfId="0" applyFont="1" applyFill="1" applyBorder="1" applyAlignment="1">
      <alignment vertical="center" wrapText="1"/>
    </xf>
    <xf numFmtId="0" fontId="42" fillId="2" borderId="4" xfId="0" applyFont="1" applyFill="1" applyBorder="1" applyAlignment="1">
      <alignment vertical="center"/>
    </xf>
    <xf numFmtId="0" fontId="42" fillId="2" borderId="4" xfId="0" applyFont="1" applyFill="1" applyBorder="1" applyAlignment="1">
      <alignment vertical="center" wrapText="1"/>
    </xf>
    <xf numFmtId="0" fontId="42" fillId="0" borderId="4" xfId="0" applyFont="1" applyFill="1" applyBorder="1" applyAlignment="1"/>
    <xf numFmtId="0" fontId="26" fillId="0" borderId="4" xfId="1" applyFont="1" applyFill="1" applyBorder="1" applyAlignment="1">
      <alignment vertical="center"/>
    </xf>
    <xf numFmtId="0" fontId="18" fillId="2" borderId="4" xfId="0" applyFont="1" applyFill="1" applyBorder="1" applyAlignment="1">
      <alignment vertical="center" wrapText="1"/>
    </xf>
    <xf numFmtId="0" fontId="18" fillId="2" borderId="16" xfId="0" applyFont="1" applyFill="1" applyBorder="1" applyAlignment="1"/>
    <xf numFmtId="0" fontId="18" fillId="2" borderId="4" xfId="0" applyFont="1" applyFill="1" applyBorder="1" applyAlignment="1"/>
    <xf numFmtId="0" fontId="18" fillId="0" borderId="16" xfId="0" applyFont="1" applyFill="1" applyBorder="1" applyAlignment="1"/>
    <xf numFmtId="0" fontId="18" fillId="0" borderId="4" xfId="0" applyFont="1" applyFill="1" applyBorder="1" applyAlignment="1">
      <alignment vertical="center"/>
    </xf>
    <xf numFmtId="0" fontId="30" fillId="0" borderId="4" xfId="3" applyFont="1" applyFill="1" applyBorder="1" applyAlignment="1">
      <alignment vertical="center" wrapText="1"/>
    </xf>
    <xf numFmtId="0" fontId="30" fillId="2" borderId="4" xfId="3" applyFont="1" applyFill="1" applyBorder="1" applyAlignment="1">
      <alignment vertical="center" wrapText="1"/>
    </xf>
    <xf numFmtId="0" fontId="41" fillId="8" borderId="25" xfId="0" applyFont="1" applyFill="1" applyBorder="1" applyAlignment="1">
      <alignment vertical="center"/>
    </xf>
    <xf numFmtId="0" fontId="0" fillId="0" borderId="0" xfId="0" applyAlignment="1"/>
    <xf numFmtId="0" fontId="41" fillId="6" borderId="14" xfId="0" applyFont="1" applyFill="1" applyBorder="1" applyAlignment="1">
      <alignment horizontal="left"/>
    </xf>
    <xf numFmtId="0" fontId="41" fillId="6" borderId="6" xfId="0" applyFont="1" applyFill="1" applyBorder="1" applyAlignment="1">
      <alignment horizontal="left"/>
    </xf>
    <xf numFmtId="0" fontId="18" fillId="0" borderId="4" xfId="0" applyFont="1" applyBorder="1" applyAlignment="1">
      <alignment horizontal="left" vertical="center" wrapText="1"/>
    </xf>
    <xf numFmtId="0" fontId="18" fillId="2" borderId="16" xfId="0" applyFont="1" applyFill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26" fillId="0" borderId="4" xfId="2" applyFont="1" applyFill="1" applyBorder="1" applyAlignment="1">
      <alignment horizontal="left"/>
    </xf>
    <xf numFmtId="0" fontId="18" fillId="2" borderId="16" xfId="0" applyFont="1" applyFill="1" applyBorder="1" applyAlignment="1">
      <alignment horizontal="left" vertical="center"/>
    </xf>
    <xf numFmtId="0" fontId="7" fillId="8" borderId="6" xfId="0" applyFont="1" applyFill="1" applyBorder="1" applyAlignment="1">
      <alignment horizontal="left"/>
    </xf>
    <xf numFmtId="0" fontId="41" fillId="6" borderId="14" xfId="0" applyFont="1" applyFill="1" applyBorder="1" applyAlignment="1"/>
    <xf numFmtId="0" fontId="41" fillId="6" borderId="39" xfId="0" applyFont="1" applyFill="1" applyBorder="1" applyAlignment="1">
      <alignment vertical="center"/>
    </xf>
    <xf numFmtId="0" fontId="41" fillId="6" borderId="34" xfId="0" applyFont="1" applyFill="1" applyBorder="1" applyAlignment="1">
      <alignment vertical="center"/>
    </xf>
    <xf numFmtId="0" fontId="41" fillId="6" borderId="6" xfId="0" applyFont="1" applyFill="1" applyBorder="1" applyAlignment="1"/>
    <xf numFmtId="0" fontId="41" fillId="6" borderId="6" xfId="0" applyFont="1" applyFill="1" applyBorder="1" applyAlignment="1">
      <alignment vertical="center"/>
    </xf>
    <xf numFmtId="0" fontId="18" fillId="0" borderId="16" xfId="0" applyFont="1" applyBorder="1" applyAlignment="1"/>
    <xf numFmtId="0" fontId="26" fillId="0" borderId="5" xfId="0" applyFont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49" fontId="42" fillId="2" borderId="4" xfId="0" applyNumberFormat="1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49" fontId="26" fillId="2" borderId="4" xfId="0" applyNumberFormat="1" applyFont="1" applyFill="1" applyBorder="1" applyAlignment="1">
      <alignment vertical="center" wrapText="1"/>
    </xf>
    <xf numFmtId="17" fontId="18" fillId="0" borderId="4" xfId="0" applyNumberFormat="1" applyFont="1" applyFill="1" applyBorder="1" applyAlignment="1"/>
    <xf numFmtId="0" fontId="26" fillId="0" borderId="5" xfId="0" applyFont="1" applyBorder="1" applyAlignment="1"/>
    <xf numFmtId="0" fontId="18" fillId="0" borderId="0" xfId="0" applyFont="1" applyAlignment="1">
      <alignment wrapText="1"/>
    </xf>
    <xf numFmtId="0" fontId="26" fillId="0" borderId="35" xfId="0" applyFont="1" applyBorder="1" applyAlignment="1"/>
    <xf numFmtId="0" fontId="18" fillId="0" borderId="35" xfId="0" applyFont="1" applyBorder="1" applyAlignment="1"/>
    <xf numFmtId="0" fontId="43" fillId="0" borderId="0" xfId="0" applyFont="1" applyAlignment="1"/>
    <xf numFmtId="0" fontId="26" fillId="0" borderId="4" xfId="2" applyFont="1" applyFill="1" applyBorder="1" applyAlignment="1"/>
    <xf numFmtId="0" fontId="26" fillId="0" borderId="4" xfId="1" applyFont="1" applyFill="1" applyBorder="1" applyAlignment="1"/>
    <xf numFmtId="1" fontId="26" fillId="2" borderId="4" xfId="0" applyNumberFormat="1" applyFont="1" applyFill="1" applyBorder="1" applyAlignment="1">
      <alignment vertical="center" wrapText="1"/>
    </xf>
    <xf numFmtId="0" fontId="26" fillId="2" borderId="4" xfId="0" applyNumberFormat="1" applyFont="1" applyFill="1" applyBorder="1" applyAlignment="1">
      <alignment vertical="center"/>
    </xf>
    <xf numFmtId="0" fontId="26" fillId="2" borderId="4" xfId="0" applyNumberFormat="1" applyFont="1" applyFill="1" applyBorder="1" applyAlignment="1">
      <alignment vertical="center" wrapText="1"/>
    </xf>
    <xf numFmtId="3" fontId="26" fillId="0" borderId="4" xfId="0" applyNumberFormat="1" applyFont="1" applyFill="1" applyBorder="1" applyAlignment="1">
      <alignment vertical="center" wrapText="1"/>
    </xf>
    <xf numFmtId="17" fontId="18" fillId="2" borderId="16" xfId="0" applyNumberFormat="1" applyFont="1" applyFill="1" applyBorder="1" applyAlignment="1"/>
    <xf numFmtId="0" fontId="18" fillId="2" borderId="20" xfId="0" applyFont="1" applyFill="1" applyBorder="1" applyAlignment="1"/>
    <xf numFmtId="0" fontId="18" fillId="2" borderId="5" xfId="0" applyFont="1" applyFill="1" applyBorder="1" applyAlignment="1"/>
    <xf numFmtId="0" fontId="18" fillId="0" borderId="5" xfId="0" applyFont="1" applyFill="1" applyBorder="1" applyAlignment="1"/>
    <xf numFmtId="0" fontId="26" fillId="2" borderId="4" xfId="0" applyNumberFormat="1" applyFont="1" applyFill="1" applyBorder="1" applyAlignment="1"/>
    <xf numFmtId="0" fontId="26" fillId="2" borderId="20" xfId="0" applyNumberFormat="1" applyFont="1" applyFill="1" applyBorder="1" applyAlignment="1"/>
    <xf numFmtId="0" fontId="18" fillId="2" borderId="16" xfId="0" applyFont="1" applyFill="1" applyBorder="1" applyAlignment="1">
      <alignment vertical="center"/>
    </xf>
    <xf numFmtId="0" fontId="26" fillId="3" borderId="4" xfId="0" applyFont="1" applyFill="1" applyBorder="1" applyAlignment="1">
      <alignment vertical="center" wrapText="1"/>
    </xf>
    <xf numFmtId="0" fontId="41" fillId="6" borderId="14" xfId="0" applyFont="1" applyFill="1" applyBorder="1" applyAlignment="1">
      <alignment vertical="center"/>
    </xf>
    <xf numFmtId="49" fontId="42" fillId="0" borderId="4" xfId="0" applyNumberFormat="1" applyFont="1" applyBorder="1" applyAlignment="1">
      <alignment vertical="center"/>
    </xf>
    <xf numFmtId="0" fontId="44" fillId="0" borderId="4" xfId="0" applyNumberFormat="1" applyFont="1" applyBorder="1" applyAlignment="1">
      <alignment vertical="center"/>
    </xf>
    <xf numFmtId="0" fontId="44" fillId="0" borderId="4" xfId="0" applyNumberFormat="1" applyFont="1" applyFill="1" applyBorder="1" applyAlignment="1">
      <alignment vertical="center"/>
    </xf>
    <xf numFmtId="0" fontId="18" fillId="8" borderId="6" xfId="0" applyFont="1" applyFill="1" applyBorder="1" applyAlignment="1"/>
    <xf numFmtId="0" fontId="45" fillId="8" borderId="12" xfId="0" applyFont="1" applyFill="1" applyBorder="1" applyAlignment="1">
      <alignment vertical="center"/>
    </xf>
    <xf numFmtId="0" fontId="41" fillId="6" borderId="28" xfId="0" applyFont="1" applyFill="1" applyBorder="1" applyAlignment="1">
      <alignment horizontal="left"/>
    </xf>
    <xf numFmtId="0" fontId="41" fillId="6" borderId="6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2" borderId="5" xfId="0" applyFont="1" applyFill="1" applyBorder="1" applyAlignment="1">
      <alignment horizontal="left" vertical="center"/>
    </xf>
    <xf numFmtId="0" fontId="42" fillId="2" borderId="4" xfId="0" applyFont="1" applyFill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/>
    </xf>
    <xf numFmtId="49" fontId="26" fillId="0" borderId="4" xfId="2" applyNumberFormat="1" applyFont="1" applyFill="1" applyBorder="1" applyAlignment="1">
      <alignment horizontal="left"/>
    </xf>
    <xf numFmtId="1" fontId="26" fillId="2" borderId="4" xfId="0" applyNumberFormat="1" applyFont="1" applyFill="1" applyBorder="1" applyAlignment="1">
      <alignment horizontal="left" vertical="center" wrapText="1"/>
    </xf>
    <xf numFmtId="0" fontId="26" fillId="2" borderId="4" xfId="0" applyNumberFormat="1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/>
    </xf>
    <xf numFmtId="49" fontId="18" fillId="2" borderId="9" xfId="0" applyNumberFormat="1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left"/>
    </xf>
    <xf numFmtId="0" fontId="41" fillId="6" borderId="14" xfId="0" applyFont="1" applyFill="1" applyBorder="1" applyAlignment="1">
      <alignment horizontal="left" vertical="center"/>
    </xf>
    <xf numFmtId="0" fontId="6" fillId="8" borderId="7" xfId="0" applyFont="1" applyFill="1" applyBorder="1" applyAlignment="1">
      <alignment horizontal="left"/>
    </xf>
    <xf numFmtId="0" fontId="41" fillId="6" borderId="14" xfId="0" applyFont="1" applyFill="1" applyBorder="1" applyAlignment="1">
      <alignment horizontal="center"/>
    </xf>
    <xf numFmtId="0" fontId="41" fillId="6" borderId="6" xfId="0" applyFont="1" applyFill="1" applyBorder="1" applyAlignment="1">
      <alignment horizontal="center"/>
    </xf>
    <xf numFmtId="0" fontId="18" fillId="8" borderId="6" xfId="0" applyFont="1" applyFill="1" applyBorder="1" applyAlignment="1">
      <alignment horizontal="center"/>
    </xf>
    <xf numFmtId="0" fontId="18" fillId="0" borderId="16" xfId="0" applyFont="1" applyBorder="1"/>
    <xf numFmtId="0" fontId="26" fillId="0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40" xfId="0" applyFont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/>
    </xf>
    <xf numFmtId="1" fontId="47" fillId="0" borderId="40" xfId="0" applyNumberFormat="1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40" xfId="0" applyNumberFormat="1" applyFont="1" applyFill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wrapText="1"/>
    </xf>
    <xf numFmtId="0" fontId="47" fillId="0" borderId="40" xfId="0" applyFont="1" applyFill="1" applyBorder="1" applyAlignment="1">
      <alignment horizontal="center"/>
    </xf>
    <xf numFmtId="0" fontId="46" fillId="0" borderId="41" xfId="0" applyFont="1" applyFill="1" applyBorder="1" applyAlignment="1"/>
    <xf numFmtId="0" fontId="8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textRotation="90" wrapText="1"/>
    </xf>
    <xf numFmtId="0" fontId="37" fillId="0" borderId="4" xfId="0" applyFont="1" applyFill="1" applyBorder="1" applyAlignment="1">
      <alignment horizontal="center" vertical="center" textRotation="90" wrapText="1"/>
    </xf>
    <xf numFmtId="0" fontId="37" fillId="0" borderId="33" xfId="0" applyFont="1" applyFill="1" applyBorder="1" applyAlignment="1">
      <alignment horizontal="center" vertical="center" textRotation="90" wrapText="1"/>
    </xf>
    <xf numFmtId="0" fontId="38" fillId="0" borderId="16" xfId="0" applyFont="1" applyFill="1" applyBorder="1" applyAlignment="1">
      <alignment horizontal="center" vertical="center" textRotation="90" wrapText="1"/>
    </xf>
    <xf numFmtId="0" fontId="38" fillId="0" borderId="4" xfId="0" applyFont="1" applyFill="1" applyBorder="1" applyAlignment="1">
      <alignment horizontal="center" vertical="center" textRotation="90" wrapText="1"/>
    </xf>
    <xf numFmtId="0" fontId="38" fillId="0" borderId="33" xfId="0" applyFont="1" applyFill="1" applyBorder="1" applyAlignment="1">
      <alignment horizontal="center" vertical="center" textRotation="90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7" xfId="0" applyBorder="1" applyAlignment="1"/>
    <xf numFmtId="0" fontId="0" fillId="0" borderId="16" xfId="0" applyBorder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41" fillId="6" borderId="28" xfId="0" applyFont="1" applyFill="1" applyBorder="1" applyAlignment="1">
      <alignment horizontal="center" vertical="center"/>
    </xf>
    <xf numFmtId="0" fontId="41" fillId="6" borderId="36" xfId="0" applyFont="1" applyFill="1" applyBorder="1" applyAlignment="1">
      <alignment horizontal="center" vertical="center"/>
    </xf>
    <xf numFmtId="0" fontId="41" fillId="6" borderId="38" xfId="0" applyFont="1" applyFill="1" applyBorder="1" applyAlignment="1">
      <alignment horizontal="center" vertical="center"/>
    </xf>
    <xf numFmtId="0" fontId="41" fillId="6" borderId="19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 horizontal="center" vertical="center"/>
    </xf>
    <xf numFmtId="0" fontId="41" fillId="6" borderId="7" xfId="0" applyFont="1" applyFill="1" applyBorder="1" applyAlignment="1">
      <alignment horizontal="center" vertical="center"/>
    </xf>
    <xf numFmtId="0" fontId="41" fillId="6" borderId="25" xfId="0" applyFont="1" applyFill="1" applyBorder="1" applyAlignment="1">
      <alignment horizontal="center" vertical="center"/>
    </xf>
    <xf numFmtId="0" fontId="46" fillId="6" borderId="40" xfId="0" applyFont="1" applyFill="1" applyBorder="1" applyAlignment="1"/>
    <xf numFmtId="0" fontId="46" fillId="0" borderId="42" xfId="0" applyFont="1" applyFill="1" applyBorder="1" applyAlignment="1"/>
    <xf numFmtId="0" fontId="46" fillId="0" borderId="42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4" xfId="4"/>
    <cellStyle name="Обычный 5" xfId="3"/>
    <cellStyle name="Обычный_статистика 2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6" workbookViewId="0">
      <selection activeCell="B10" sqref="B10:K29"/>
    </sheetView>
  </sheetViews>
  <sheetFormatPr defaultRowHeight="15" x14ac:dyDescent="0.25"/>
  <cols>
    <col min="2" max="2" width="20.140625" customWidth="1"/>
    <col min="3" max="3" width="23.140625" customWidth="1"/>
    <col min="4" max="4" width="15.5703125" customWidth="1"/>
    <col min="6" max="6" width="12.140625" customWidth="1"/>
    <col min="11" max="11" width="23.42578125" customWidth="1"/>
  </cols>
  <sheetData>
    <row r="1" spans="1:11" ht="15.75" x14ac:dyDescent="0.25">
      <c r="A1" s="1"/>
      <c r="H1" s="2"/>
      <c r="I1" s="481" t="s">
        <v>0</v>
      </c>
      <c r="J1" s="481"/>
      <c r="K1" s="481"/>
    </row>
    <row r="2" spans="1:11" ht="15.75" x14ac:dyDescent="0.25">
      <c r="A2" s="1"/>
      <c r="H2" s="481" t="s">
        <v>1</v>
      </c>
      <c r="I2" s="481"/>
      <c r="J2" s="481"/>
      <c r="K2" s="481"/>
    </row>
    <row r="3" spans="1:11" ht="15.75" x14ac:dyDescent="0.25">
      <c r="A3" s="1"/>
      <c r="H3" s="2"/>
      <c r="I3" s="481" t="s">
        <v>2</v>
      </c>
      <c r="J3" s="481"/>
      <c r="K3" s="481"/>
    </row>
    <row r="4" spans="1:11" ht="15.75" x14ac:dyDescent="0.25">
      <c r="A4" s="1"/>
      <c r="H4" s="2"/>
      <c r="I4" s="3"/>
      <c r="J4" s="481" t="s">
        <v>3</v>
      </c>
      <c r="K4" s="481"/>
    </row>
    <row r="5" spans="1:11" x14ac:dyDescent="0.25">
      <c r="A5" s="480" t="s">
        <v>4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</row>
    <row r="6" spans="1:11" x14ac:dyDescent="0.25">
      <c r="A6" s="480" t="s">
        <v>5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</row>
    <row r="7" spans="1:11" ht="15.75" thickBot="1" x14ac:dyDescent="0.3">
      <c r="A7" s="1"/>
      <c r="H7" s="1"/>
      <c r="K7" s="1"/>
    </row>
    <row r="8" spans="1:11" ht="110.25" x14ac:dyDescent="0.25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6" t="s">
        <v>12</v>
      </c>
      <c r="H8" s="6" t="s">
        <v>13</v>
      </c>
      <c r="I8" s="6" t="s">
        <v>14</v>
      </c>
      <c r="J8" s="7" t="s">
        <v>15</v>
      </c>
      <c r="K8" s="8" t="s">
        <v>16</v>
      </c>
    </row>
    <row r="9" spans="1:11" ht="15.75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 t="s">
        <v>17</v>
      </c>
      <c r="H9" s="9" t="s">
        <v>18</v>
      </c>
      <c r="I9" s="9" t="s">
        <v>19</v>
      </c>
      <c r="J9" s="10">
        <v>10</v>
      </c>
      <c r="K9" s="8">
        <v>11</v>
      </c>
    </row>
    <row r="10" spans="1:11" x14ac:dyDescent="0.25">
      <c r="A10" s="11">
        <v>1</v>
      </c>
      <c r="B10" s="11" t="s">
        <v>20</v>
      </c>
      <c r="C10" s="12" t="s">
        <v>21</v>
      </c>
      <c r="D10" s="11" t="s">
        <v>22</v>
      </c>
      <c r="E10" s="13">
        <v>1983</v>
      </c>
      <c r="F10" s="11" t="s">
        <v>23</v>
      </c>
      <c r="G10" s="11">
        <v>17</v>
      </c>
      <c r="H10" s="11">
        <v>2013</v>
      </c>
      <c r="I10" s="11">
        <v>12</v>
      </c>
      <c r="J10" s="14">
        <v>12</v>
      </c>
      <c r="K10" s="11" t="s">
        <v>24</v>
      </c>
    </row>
    <row r="11" spans="1:11" x14ac:dyDescent="0.25">
      <c r="A11" s="11">
        <v>2</v>
      </c>
      <c r="B11" s="11" t="s">
        <v>20</v>
      </c>
      <c r="C11" s="12" t="s">
        <v>25</v>
      </c>
      <c r="D11" s="11" t="s">
        <v>22</v>
      </c>
      <c r="E11" s="13">
        <v>1983</v>
      </c>
      <c r="F11" s="11" t="s">
        <v>23</v>
      </c>
      <c r="G11" s="11">
        <v>17</v>
      </c>
      <c r="H11" s="11">
        <v>2014</v>
      </c>
      <c r="I11" s="11">
        <v>9</v>
      </c>
      <c r="J11" s="14">
        <v>9</v>
      </c>
      <c r="K11" s="11" t="s">
        <v>26</v>
      </c>
    </row>
    <row r="12" spans="1:11" x14ac:dyDescent="0.25">
      <c r="A12" s="11">
        <v>3</v>
      </c>
      <c r="B12" s="11" t="s">
        <v>20</v>
      </c>
      <c r="C12" s="12" t="s">
        <v>27</v>
      </c>
      <c r="D12" s="11" t="s">
        <v>22</v>
      </c>
      <c r="E12" s="13">
        <v>1983</v>
      </c>
      <c r="F12" s="11" t="s">
        <v>23</v>
      </c>
      <c r="G12" s="11">
        <v>17</v>
      </c>
      <c r="H12" s="11">
        <v>2014</v>
      </c>
      <c r="I12" s="11">
        <v>6</v>
      </c>
      <c r="J12" s="14">
        <v>6</v>
      </c>
      <c r="K12" s="11" t="s">
        <v>28</v>
      </c>
    </row>
    <row r="13" spans="1:11" x14ac:dyDescent="0.25">
      <c r="A13" s="11">
        <v>4</v>
      </c>
      <c r="B13" s="11" t="s">
        <v>20</v>
      </c>
      <c r="C13" s="16" t="s">
        <v>31</v>
      </c>
      <c r="D13" s="11" t="s">
        <v>22</v>
      </c>
      <c r="E13" s="11">
        <v>1973</v>
      </c>
      <c r="F13" s="11" t="s">
        <v>29</v>
      </c>
      <c r="G13" s="15">
        <v>9</v>
      </c>
      <c r="H13" s="11">
        <v>2014</v>
      </c>
      <c r="I13" s="15">
        <v>6</v>
      </c>
      <c r="J13" s="14">
        <v>6</v>
      </c>
      <c r="K13" s="11" t="s">
        <v>32</v>
      </c>
    </row>
    <row r="14" spans="1:11" x14ac:dyDescent="0.25">
      <c r="A14" s="11">
        <v>5</v>
      </c>
      <c r="B14" s="11" t="s">
        <v>20</v>
      </c>
      <c r="C14" s="16" t="s">
        <v>33</v>
      </c>
      <c r="D14" s="11" t="s">
        <v>22</v>
      </c>
      <c r="E14" s="11">
        <v>1973</v>
      </c>
      <c r="F14" s="11" t="s">
        <v>29</v>
      </c>
      <c r="G14" s="15">
        <v>9</v>
      </c>
      <c r="H14" s="11">
        <v>2014</v>
      </c>
      <c r="I14" s="11">
        <v>8</v>
      </c>
      <c r="J14" s="11">
        <v>8</v>
      </c>
      <c r="K14" s="11" t="s">
        <v>34</v>
      </c>
    </row>
    <row r="15" spans="1:11" x14ac:dyDescent="0.25">
      <c r="A15" s="11">
        <v>6</v>
      </c>
      <c r="B15" s="11" t="s">
        <v>20</v>
      </c>
      <c r="C15" s="16" t="s">
        <v>35</v>
      </c>
      <c r="D15" s="11" t="s">
        <v>22</v>
      </c>
      <c r="E15" s="11">
        <v>1973</v>
      </c>
      <c r="F15" s="11" t="s">
        <v>29</v>
      </c>
      <c r="G15" s="15">
        <v>9</v>
      </c>
      <c r="H15" s="11">
        <v>2014</v>
      </c>
      <c r="I15" s="11">
        <v>2</v>
      </c>
      <c r="J15" s="11">
        <v>2</v>
      </c>
      <c r="K15" s="11" t="s">
        <v>36</v>
      </c>
    </row>
    <row r="16" spans="1:11" x14ac:dyDescent="0.25">
      <c r="A16" s="11">
        <v>7</v>
      </c>
      <c r="B16" s="11" t="s">
        <v>20</v>
      </c>
      <c r="C16" s="16" t="s">
        <v>37</v>
      </c>
      <c r="D16" s="11" t="s">
        <v>22</v>
      </c>
      <c r="E16" s="11">
        <v>1973</v>
      </c>
      <c r="F16" s="11" t="s">
        <v>29</v>
      </c>
      <c r="G16" s="15">
        <v>9</v>
      </c>
      <c r="H16" s="11">
        <v>2014</v>
      </c>
      <c r="I16" s="11">
        <v>6</v>
      </c>
      <c r="J16" s="11">
        <v>6</v>
      </c>
      <c r="K16" s="11" t="s">
        <v>32</v>
      </c>
    </row>
    <row r="17" spans="1:11" x14ac:dyDescent="0.25">
      <c r="A17" s="11">
        <v>8</v>
      </c>
      <c r="B17" s="11" t="s">
        <v>20</v>
      </c>
      <c r="C17" s="12" t="s">
        <v>40</v>
      </c>
      <c r="D17" s="11" t="s">
        <v>22</v>
      </c>
      <c r="E17" s="15">
        <v>1979</v>
      </c>
      <c r="F17" s="11" t="s">
        <v>29</v>
      </c>
      <c r="G17" s="15">
        <v>9</v>
      </c>
      <c r="H17" s="11">
        <v>2014</v>
      </c>
      <c r="I17" s="15">
        <v>4</v>
      </c>
      <c r="J17" s="14">
        <v>4</v>
      </c>
      <c r="K17" s="11" t="s">
        <v>30</v>
      </c>
    </row>
    <row r="18" spans="1:11" x14ac:dyDescent="0.25">
      <c r="A18" s="11">
        <v>9</v>
      </c>
      <c r="B18" s="11" t="s">
        <v>20</v>
      </c>
      <c r="C18" s="12" t="s">
        <v>41</v>
      </c>
      <c r="D18" s="11" t="s">
        <v>22</v>
      </c>
      <c r="E18" s="15">
        <v>1983</v>
      </c>
      <c r="F18" s="15" t="s">
        <v>42</v>
      </c>
      <c r="G18" s="15">
        <v>16</v>
      </c>
      <c r="H18" s="11">
        <v>2012</v>
      </c>
      <c r="I18" s="15">
        <v>10</v>
      </c>
      <c r="J18" s="14">
        <v>10</v>
      </c>
      <c r="K18" s="11" t="s">
        <v>43</v>
      </c>
    </row>
    <row r="19" spans="1:11" x14ac:dyDescent="0.25">
      <c r="A19" s="11">
        <v>10</v>
      </c>
      <c r="B19" s="11" t="s">
        <v>20</v>
      </c>
      <c r="C19" s="12" t="s">
        <v>44</v>
      </c>
      <c r="D19" s="11" t="s">
        <v>22</v>
      </c>
      <c r="E19" s="15">
        <v>1971</v>
      </c>
      <c r="F19" s="11" t="s">
        <v>38</v>
      </c>
      <c r="G19" s="15">
        <v>9</v>
      </c>
      <c r="H19" s="11">
        <v>2014</v>
      </c>
      <c r="I19" s="15">
        <v>6</v>
      </c>
      <c r="J19" s="14">
        <v>6</v>
      </c>
      <c r="K19" s="11" t="s">
        <v>45</v>
      </c>
    </row>
    <row r="20" spans="1:11" x14ac:dyDescent="0.25">
      <c r="A20" s="11">
        <v>11</v>
      </c>
      <c r="B20" s="11" t="s">
        <v>20</v>
      </c>
      <c r="C20" s="16" t="s">
        <v>46</v>
      </c>
      <c r="D20" s="11" t="s">
        <v>22</v>
      </c>
      <c r="E20" s="11">
        <v>1971</v>
      </c>
      <c r="F20" s="11" t="s">
        <v>47</v>
      </c>
      <c r="G20" s="11">
        <v>14</v>
      </c>
      <c r="H20" s="11">
        <v>2014</v>
      </c>
      <c r="I20" s="11">
        <v>1</v>
      </c>
      <c r="J20" s="11">
        <v>1</v>
      </c>
      <c r="K20" s="11">
        <v>1</v>
      </c>
    </row>
    <row r="21" spans="1:11" x14ac:dyDescent="0.25">
      <c r="A21" s="11">
        <v>12</v>
      </c>
      <c r="B21" s="11" t="s">
        <v>20</v>
      </c>
      <c r="C21" s="12" t="s">
        <v>48</v>
      </c>
      <c r="D21" s="11" t="s">
        <v>22</v>
      </c>
      <c r="E21" s="11">
        <v>1972</v>
      </c>
      <c r="F21" s="11" t="s">
        <v>39</v>
      </c>
      <c r="G21" s="11">
        <v>12</v>
      </c>
      <c r="H21" s="11">
        <v>2014</v>
      </c>
      <c r="I21" s="11">
        <v>4</v>
      </c>
      <c r="J21" s="11">
        <v>4</v>
      </c>
      <c r="K21" s="11" t="s">
        <v>30</v>
      </c>
    </row>
    <row r="22" spans="1:11" x14ac:dyDescent="0.25">
      <c r="A22" s="11">
        <v>13</v>
      </c>
      <c r="B22" s="11" t="s">
        <v>20</v>
      </c>
      <c r="C22" s="12" t="s">
        <v>49</v>
      </c>
      <c r="D22" s="11" t="s">
        <v>22</v>
      </c>
      <c r="E22" s="11">
        <v>1972</v>
      </c>
      <c r="F22" s="11" t="s">
        <v>39</v>
      </c>
      <c r="G22" s="11">
        <v>12</v>
      </c>
      <c r="H22" s="11">
        <v>2014</v>
      </c>
      <c r="I22" s="11">
        <v>4</v>
      </c>
      <c r="J22" s="11">
        <v>4</v>
      </c>
      <c r="K22" s="11" t="s">
        <v>30</v>
      </c>
    </row>
    <row r="23" spans="1:11" x14ac:dyDescent="0.25">
      <c r="A23" s="11">
        <v>14</v>
      </c>
      <c r="B23" s="16" t="s">
        <v>20</v>
      </c>
      <c r="C23" s="12" t="s">
        <v>50</v>
      </c>
      <c r="D23" s="11" t="s">
        <v>22</v>
      </c>
      <c r="E23" s="11">
        <v>1972</v>
      </c>
      <c r="F23" s="11" t="s">
        <v>39</v>
      </c>
      <c r="G23" s="11">
        <v>12</v>
      </c>
      <c r="H23" s="11">
        <v>2014</v>
      </c>
      <c r="I23" s="11">
        <v>4</v>
      </c>
      <c r="J23" s="11">
        <v>4</v>
      </c>
      <c r="K23" s="11" t="s">
        <v>30</v>
      </c>
    </row>
    <row r="24" spans="1:11" x14ac:dyDescent="0.25">
      <c r="A24" s="11">
        <v>15</v>
      </c>
      <c r="B24" s="16" t="s">
        <v>20</v>
      </c>
      <c r="C24" s="12" t="s">
        <v>51</v>
      </c>
      <c r="D24" s="11" t="s">
        <v>22</v>
      </c>
      <c r="E24" s="11">
        <v>1972</v>
      </c>
      <c r="F24" s="11" t="s">
        <v>39</v>
      </c>
      <c r="G24" s="11">
        <v>12</v>
      </c>
      <c r="H24" s="11">
        <v>2014</v>
      </c>
      <c r="I24" s="11">
        <v>4</v>
      </c>
      <c r="J24" s="11">
        <v>4</v>
      </c>
      <c r="K24" s="11" t="s">
        <v>30</v>
      </c>
    </row>
    <row r="25" spans="1:11" x14ac:dyDescent="0.25">
      <c r="A25" s="11">
        <v>16</v>
      </c>
      <c r="B25" s="16" t="s">
        <v>20</v>
      </c>
      <c r="C25" s="16" t="s">
        <v>52</v>
      </c>
      <c r="D25" s="11" t="s">
        <v>22</v>
      </c>
      <c r="E25" s="11">
        <v>1972</v>
      </c>
      <c r="F25" s="11" t="s">
        <v>47</v>
      </c>
      <c r="G25" s="11">
        <v>14</v>
      </c>
      <c r="H25" s="11">
        <v>2014</v>
      </c>
      <c r="I25" s="11">
        <v>1</v>
      </c>
      <c r="J25" s="11">
        <v>1</v>
      </c>
      <c r="K25" s="11">
        <v>1</v>
      </c>
    </row>
    <row r="26" spans="1:11" x14ac:dyDescent="0.25">
      <c r="A26" s="11">
        <v>11</v>
      </c>
      <c r="B26" s="11" t="s">
        <v>20</v>
      </c>
      <c r="C26" s="12" t="s">
        <v>444</v>
      </c>
      <c r="D26" s="11" t="s">
        <v>22</v>
      </c>
      <c r="E26" s="15">
        <v>1972</v>
      </c>
      <c r="F26" s="11" t="s">
        <v>38</v>
      </c>
      <c r="G26" s="15">
        <v>9</v>
      </c>
      <c r="H26" s="11">
        <v>2015</v>
      </c>
      <c r="I26" s="15">
        <v>4</v>
      </c>
      <c r="J26" s="14">
        <v>4</v>
      </c>
      <c r="K26" s="11" t="s">
        <v>445</v>
      </c>
    </row>
    <row r="27" spans="1:11" x14ac:dyDescent="0.25">
      <c r="A27" s="11">
        <v>12</v>
      </c>
      <c r="B27" s="11" t="s">
        <v>20</v>
      </c>
      <c r="C27" s="12" t="s">
        <v>446</v>
      </c>
      <c r="D27" s="11" t="s">
        <v>22</v>
      </c>
      <c r="E27" s="15">
        <v>1973</v>
      </c>
      <c r="F27" s="11" t="s">
        <v>38</v>
      </c>
      <c r="G27" s="15">
        <v>9</v>
      </c>
      <c r="H27" s="11">
        <v>2015</v>
      </c>
      <c r="I27" s="15">
        <v>8</v>
      </c>
      <c r="J27" s="14">
        <v>8</v>
      </c>
      <c r="K27" s="11" t="s">
        <v>34</v>
      </c>
    </row>
    <row r="28" spans="1:11" x14ac:dyDescent="0.25">
      <c r="A28" s="11">
        <v>13</v>
      </c>
      <c r="B28" s="11" t="s">
        <v>20</v>
      </c>
      <c r="C28" s="12" t="s">
        <v>447</v>
      </c>
      <c r="D28" s="11" t="s">
        <v>22</v>
      </c>
      <c r="E28" s="15">
        <v>1972</v>
      </c>
      <c r="F28" s="11" t="s">
        <v>39</v>
      </c>
      <c r="G28" s="15">
        <v>12</v>
      </c>
      <c r="H28" s="11">
        <v>2015</v>
      </c>
      <c r="I28" s="15">
        <v>4</v>
      </c>
      <c r="J28" s="14">
        <v>4</v>
      </c>
      <c r="K28" s="11" t="s">
        <v>30</v>
      </c>
    </row>
    <row r="29" spans="1:11" x14ac:dyDescent="0.25">
      <c r="A29" s="17"/>
      <c r="B29" s="18" t="s">
        <v>53</v>
      </c>
      <c r="C29" s="16"/>
      <c r="D29" s="19"/>
      <c r="E29" s="19"/>
      <c r="F29" s="19"/>
      <c r="G29" s="19"/>
      <c r="H29" s="17"/>
      <c r="I29" s="19">
        <f>SUM(I10:I28)</f>
        <v>103</v>
      </c>
      <c r="J29" s="19">
        <f>SUM(J10:J28)</f>
        <v>103</v>
      </c>
      <c r="K29" s="17"/>
    </row>
    <row r="30" spans="1:11" ht="15.75" x14ac:dyDescent="0.25">
      <c r="A30" s="1"/>
      <c r="B30" s="20"/>
      <c r="C30" s="20"/>
      <c r="D30" s="20"/>
      <c r="E30" s="20"/>
      <c r="F30" s="20"/>
      <c r="G30" s="20"/>
      <c r="H30" s="21"/>
      <c r="I30" s="20"/>
      <c r="J30" s="20"/>
      <c r="K30" s="21"/>
    </row>
    <row r="31" spans="1:11" ht="15.75" x14ac:dyDescent="0.25">
      <c r="A31" s="1"/>
      <c r="B31" s="22" t="s">
        <v>54</v>
      </c>
      <c r="C31" s="22"/>
      <c r="D31" s="241"/>
      <c r="E31" s="22"/>
      <c r="F31" s="22"/>
      <c r="G31" s="22"/>
      <c r="H31" s="22"/>
      <c r="I31" s="20"/>
      <c r="J31" s="20"/>
      <c r="K31" s="21"/>
    </row>
    <row r="32" spans="1:11" x14ac:dyDescent="0.25">
      <c r="A32" s="1"/>
      <c r="H32" s="1"/>
      <c r="K32" s="1"/>
    </row>
  </sheetData>
  <mergeCells count="6">
    <mergeCell ref="A6:K6"/>
    <mergeCell ref="I1:K1"/>
    <mergeCell ref="H2:K2"/>
    <mergeCell ref="I3:K3"/>
    <mergeCell ref="J4:K4"/>
    <mergeCell ref="A5:K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44"/>
  <sheetViews>
    <sheetView topLeftCell="A19" workbookViewId="0">
      <selection activeCell="F46" sqref="F46"/>
    </sheetView>
  </sheetViews>
  <sheetFormatPr defaultRowHeight="15" x14ac:dyDescent="0.25"/>
  <cols>
    <col min="1" max="1" width="4.85546875" customWidth="1"/>
    <col min="2" max="2" width="20.85546875" hidden="1" customWidth="1"/>
    <col min="3" max="3" width="20.28515625" hidden="1" customWidth="1"/>
    <col min="4" max="4" width="36.28515625" customWidth="1"/>
    <col min="5" max="5" width="28.7109375" customWidth="1"/>
    <col min="6" max="6" width="12" customWidth="1"/>
    <col min="7" max="7" width="11" customWidth="1"/>
    <col min="8" max="8" width="14.5703125" customWidth="1"/>
    <col min="9" max="9" width="18.28515625" customWidth="1"/>
    <col min="10" max="10" width="13.85546875" customWidth="1"/>
    <col min="11" max="11" width="18.7109375" customWidth="1"/>
    <col min="12" max="12" width="16.85546875" customWidth="1"/>
    <col min="13" max="13" width="9.5703125" customWidth="1"/>
  </cols>
  <sheetData>
    <row r="1" spans="1:13" ht="15" customHeight="1" x14ac:dyDescent="0.25">
      <c r="A1" s="495" t="s">
        <v>55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3" ht="15" customHeight="1" x14ac:dyDescent="0.25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1:13" ht="15" customHeight="1" x14ac:dyDescent="0.25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</row>
    <row r="4" spans="1:13" ht="33" customHeight="1" x14ac:dyDescent="0.25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</row>
    <row r="5" spans="1:13" ht="18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3" ht="43.5" x14ac:dyDescent="0.25">
      <c r="A6" s="85" t="s">
        <v>6</v>
      </c>
      <c r="B6" s="85" t="s">
        <v>56</v>
      </c>
      <c r="C6" s="86" t="s">
        <v>7</v>
      </c>
      <c r="D6" s="86" t="s">
        <v>57</v>
      </c>
      <c r="E6" s="85" t="s">
        <v>9</v>
      </c>
      <c r="F6" s="85" t="s">
        <v>10</v>
      </c>
      <c r="G6" s="85" t="s">
        <v>11</v>
      </c>
      <c r="H6" s="85" t="s">
        <v>12</v>
      </c>
      <c r="I6" s="85" t="s">
        <v>58</v>
      </c>
      <c r="J6" s="85" t="s">
        <v>59</v>
      </c>
      <c r="K6" s="87" t="s">
        <v>60</v>
      </c>
      <c r="L6" s="85" t="s">
        <v>61</v>
      </c>
      <c r="M6" s="85" t="s">
        <v>62</v>
      </c>
    </row>
    <row r="7" spans="1:13" ht="15.75" x14ac:dyDescent="0.25">
      <c r="A7" s="17">
        <v>1</v>
      </c>
      <c r="B7" s="17" t="s">
        <v>63</v>
      </c>
      <c r="C7" s="88" t="s">
        <v>130</v>
      </c>
      <c r="D7" s="89" t="s">
        <v>131</v>
      </c>
      <c r="E7" s="90" t="s">
        <v>132</v>
      </c>
      <c r="F7" s="90">
        <v>1974</v>
      </c>
      <c r="G7" s="90" t="s">
        <v>133</v>
      </c>
      <c r="H7" s="91">
        <v>14</v>
      </c>
      <c r="I7" s="17">
        <v>2014</v>
      </c>
      <c r="J7" s="91">
        <v>1</v>
      </c>
      <c r="K7" s="91">
        <v>1</v>
      </c>
      <c r="L7" s="92" t="s">
        <v>134</v>
      </c>
      <c r="M7" s="93" t="s">
        <v>68</v>
      </c>
    </row>
    <row r="8" spans="1:13" ht="15.75" x14ac:dyDescent="0.25">
      <c r="A8" s="17">
        <v>2</v>
      </c>
      <c r="B8" s="17" t="s">
        <v>63</v>
      </c>
      <c r="C8" s="88" t="s">
        <v>130</v>
      </c>
      <c r="D8" s="89" t="s">
        <v>135</v>
      </c>
      <c r="E8" s="90" t="s">
        <v>132</v>
      </c>
      <c r="F8" s="90">
        <v>1962</v>
      </c>
      <c r="G8" s="90" t="s">
        <v>85</v>
      </c>
      <c r="H8" s="91">
        <v>9</v>
      </c>
      <c r="I8" s="17">
        <v>2013</v>
      </c>
      <c r="J8" s="91">
        <v>1</v>
      </c>
      <c r="K8" s="91">
        <v>1</v>
      </c>
      <c r="L8" s="92" t="s">
        <v>134</v>
      </c>
      <c r="M8" s="93" t="s">
        <v>68</v>
      </c>
    </row>
    <row r="9" spans="1:13" ht="15" customHeight="1" x14ac:dyDescent="0.25">
      <c r="A9" s="17">
        <v>3</v>
      </c>
      <c r="B9" s="17" t="s">
        <v>63</v>
      </c>
      <c r="C9" s="88" t="s">
        <v>130</v>
      </c>
      <c r="D9" s="89" t="s">
        <v>136</v>
      </c>
      <c r="E9" s="90" t="s">
        <v>132</v>
      </c>
      <c r="F9" s="90">
        <v>1962</v>
      </c>
      <c r="G9" s="90" t="s">
        <v>85</v>
      </c>
      <c r="H9" s="91">
        <v>9</v>
      </c>
      <c r="I9" s="17">
        <v>2013</v>
      </c>
      <c r="J9" s="91">
        <v>1</v>
      </c>
      <c r="K9" s="91">
        <v>1</v>
      </c>
      <c r="L9" s="92" t="s">
        <v>134</v>
      </c>
      <c r="M9" s="93" t="s">
        <v>68</v>
      </c>
    </row>
    <row r="10" spans="1:13" ht="15" customHeight="1" x14ac:dyDescent="0.25">
      <c r="A10" s="17">
        <v>4</v>
      </c>
      <c r="B10" s="17" t="s">
        <v>63</v>
      </c>
      <c r="C10" s="88" t="s">
        <v>130</v>
      </c>
      <c r="D10" s="89" t="s">
        <v>137</v>
      </c>
      <c r="E10" s="90" t="s">
        <v>132</v>
      </c>
      <c r="F10" s="90">
        <v>1962</v>
      </c>
      <c r="G10" s="90" t="s">
        <v>85</v>
      </c>
      <c r="H10" s="91">
        <v>9</v>
      </c>
      <c r="I10" s="17">
        <v>2013</v>
      </c>
      <c r="J10" s="91">
        <v>1</v>
      </c>
      <c r="K10" s="91">
        <v>1</v>
      </c>
      <c r="L10" s="92" t="s">
        <v>134</v>
      </c>
      <c r="M10" s="93" t="s">
        <v>68</v>
      </c>
    </row>
    <row r="11" spans="1:13" ht="15" customHeight="1" x14ac:dyDescent="0.25">
      <c r="A11" s="17">
        <v>5</v>
      </c>
      <c r="B11" s="17" t="s">
        <v>63</v>
      </c>
      <c r="C11" s="88" t="s">
        <v>130</v>
      </c>
      <c r="D11" s="89" t="s">
        <v>138</v>
      </c>
      <c r="E11" s="90" t="s">
        <v>132</v>
      </c>
      <c r="F11" s="90">
        <v>1958</v>
      </c>
      <c r="G11" s="90" t="s">
        <v>139</v>
      </c>
      <c r="H11" s="91">
        <v>5</v>
      </c>
      <c r="I11" s="17">
        <v>2013</v>
      </c>
      <c r="J11" s="91">
        <v>4</v>
      </c>
      <c r="K11" s="91">
        <v>4</v>
      </c>
      <c r="L11" s="92" t="s">
        <v>30</v>
      </c>
      <c r="M11" s="93" t="s">
        <v>68</v>
      </c>
    </row>
    <row r="12" spans="1:13" ht="15" customHeight="1" x14ac:dyDescent="0.25">
      <c r="A12" s="17">
        <v>6</v>
      </c>
      <c r="B12" s="17" t="s">
        <v>63</v>
      </c>
      <c r="C12" s="88" t="s">
        <v>130</v>
      </c>
      <c r="D12" s="89" t="s">
        <v>140</v>
      </c>
      <c r="E12" s="90" t="s">
        <v>132</v>
      </c>
      <c r="F12" s="90">
        <v>1979</v>
      </c>
      <c r="G12" s="90" t="s">
        <v>141</v>
      </c>
      <c r="H12" s="91">
        <v>12</v>
      </c>
      <c r="I12" s="17">
        <v>2015</v>
      </c>
      <c r="J12" s="91">
        <v>4</v>
      </c>
      <c r="K12" s="91">
        <v>4</v>
      </c>
      <c r="L12" s="92" t="s">
        <v>30</v>
      </c>
      <c r="M12" s="93" t="s">
        <v>68</v>
      </c>
    </row>
    <row r="13" spans="1:13" ht="15.75" x14ac:dyDescent="0.25">
      <c r="A13" s="17">
        <v>7</v>
      </c>
      <c r="B13" s="17" t="s">
        <v>63</v>
      </c>
      <c r="C13" s="88" t="s">
        <v>130</v>
      </c>
      <c r="D13" s="89" t="s">
        <v>142</v>
      </c>
      <c r="E13" s="90" t="s">
        <v>132</v>
      </c>
      <c r="F13" s="90">
        <v>1974</v>
      </c>
      <c r="G13" s="90" t="s">
        <v>139</v>
      </c>
      <c r="H13" s="91">
        <v>9</v>
      </c>
      <c r="I13" s="17">
        <v>2013</v>
      </c>
      <c r="J13" s="91">
        <v>1</v>
      </c>
      <c r="K13" s="91">
        <v>1</v>
      </c>
      <c r="L13" s="92" t="s">
        <v>134</v>
      </c>
      <c r="M13" s="93" t="s">
        <v>68</v>
      </c>
    </row>
    <row r="14" spans="1:13" ht="15.75" x14ac:dyDescent="0.25">
      <c r="A14" s="17">
        <v>8</v>
      </c>
      <c r="B14" s="17" t="s">
        <v>63</v>
      </c>
      <c r="C14" s="88" t="s">
        <v>130</v>
      </c>
      <c r="D14" s="89" t="s">
        <v>143</v>
      </c>
      <c r="E14" s="90" t="s">
        <v>132</v>
      </c>
      <c r="F14" s="90">
        <v>1974</v>
      </c>
      <c r="G14" s="90" t="s">
        <v>139</v>
      </c>
      <c r="H14" s="91">
        <v>9</v>
      </c>
      <c r="I14" s="17">
        <v>2013</v>
      </c>
      <c r="J14" s="91">
        <v>1</v>
      </c>
      <c r="K14" s="91">
        <v>1</v>
      </c>
      <c r="L14" s="92" t="s">
        <v>134</v>
      </c>
      <c r="M14" s="93" t="s">
        <v>68</v>
      </c>
    </row>
    <row r="15" spans="1:13" ht="15.75" x14ac:dyDescent="0.25">
      <c r="A15" s="17">
        <v>9</v>
      </c>
      <c r="B15" s="17" t="s">
        <v>63</v>
      </c>
      <c r="C15" s="88" t="s">
        <v>130</v>
      </c>
      <c r="D15" s="89" t="s">
        <v>144</v>
      </c>
      <c r="E15" s="90" t="s">
        <v>132</v>
      </c>
      <c r="F15" s="90">
        <v>2005</v>
      </c>
      <c r="G15" s="90" t="s">
        <v>96</v>
      </c>
      <c r="H15" s="91">
        <v>17</v>
      </c>
      <c r="I15" s="17">
        <v>2013</v>
      </c>
      <c r="J15" s="91">
        <v>2</v>
      </c>
      <c r="K15" s="91">
        <v>2</v>
      </c>
      <c r="L15" s="92" t="s">
        <v>145</v>
      </c>
      <c r="M15" s="93" t="s">
        <v>68</v>
      </c>
    </row>
    <row r="16" spans="1:13" ht="15.75" x14ac:dyDescent="0.25">
      <c r="A16" s="17">
        <v>10</v>
      </c>
      <c r="B16" s="17" t="s">
        <v>63</v>
      </c>
      <c r="C16" s="88" t="s">
        <v>130</v>
      </c>
      <c r="D16" s="89" t="s">
        <v>146</v>
      </c>
      <c r="E16" s="90" t="s">
        <v>132</v>
      </c>
      <c r="F16" s="90">
        <v>1967</v>
      </c>
      <c r="G16" s="90" t="s">
        <v>85</v>
      </c>
      <c r="H16" s="91">
        <v>12</v>
      </c>
      <c r="I16" s="17">
        <v>2013</v>
      </c>
      <c r="J16" s="91">
        <v>1</v>
      </c>
      <c r="K16" s="91">
        <v>1</v>
      </c>
      <c r="L16" s="92" t="s">
        <v>134</v>
      </c>
      <c r="M16" s="93" t="s">
        <v>68</v>
      </c>
    </row>
    <row r="17" spans="1:13" ht="15" customHeight="1" x14ac:dyDescent="0.25">
      <c r="A17" s="17">
        <v>11</v>
      </c>
      <c r="B17" s="17" t="s">
        <v>63</v>
      </c>
      <c r="C17" s="88" t="s">
        <v>130</v>
      </c>
      <c r="D17" s="89" t="s">
        <v>147</v>
      </c>
      <c r="E17" s="90" t="s">
        <v>132</v>
      </c>
      <c r="F17" s="90">
        <v>1962</v>
      </c>
      <c r="G17" s="90" t="s">
        <v>72</v>
      </c>
      <c r="H17" s="91">
        <v>5</v>
      </c>
      <c r="I17" s="17">
        <v>2013</v>
      </c>
      <c r="J17" s="91">
        <v>4</v>
      </c>
      <c r="K17" s="91">
        <v>4</v>
      </c>
      <c r="L17" s="92" t="s">
        <v>30</v>
      </c>
      <c r="M17" s="93" t="s">
        <v>68</v>
      </c>
    </row>
    <row r="18" spans="1:13" ht="15" customHeight="1" x14ac:dyDescent="0.25">
      <c r="A18" s="17">
        <v>12</v>
      </c>
      <c r="B18" s="17" t="s">
        <v>63</v>
      </c>
      <c r="C18" s="88" t="s">
        <v>130</v>
      </c>
      <c r="D18" s="89" t="s">
        <v>148</v>
      </c>
      <c r="E18" s="90" t="s">
        <v>132</v>
      </c>
      <c r="F18" s="90">
        <v>1962</v>
      </c>
      <c r="G18" s="90" t="s">
        <v>72</v>
      </c>
      <c r="H18" s="91">
        <v>5</v>
      </c>
      <c r="I18" s="17">
        <v>2013</v>
      </c>
      <c r="J18" s="91">
        <v>4</v>
      </c>
      <c r="K18" s="91">
        <v>4</v>
      </c>
      <c r="L18" s="92" t="s">
        <v>30</v>
      </c>
      <c r="M18" s="93" t="s">
        <v>68</v>
      </c>
    </row>
    <row r="19" spans="1:13" ht="15" customHeight="1" x14ac:dyDescent="0.25">
      <c r="A19" s="17">
        <v>13</v>
      </c>
      <c r="B19" s="17" t="s">
        <v>63</v>
      </c>
      <c r="C19" s="88" t="s">
        <v>130</v>
      </c>
      <c r="D19" s="89" t="s">
        <v>149</v>
      </c>
      <c r="E19" s="90" t="s">
        <v>132</v>
      </c>
      <c r="F19" s="90">
        <v>1962</v>
      </c>
      <c r="G19" s="90" t="s">
        <v>72</v>
      </c>
      <c r="H19" s="91">
        <v>5</v>
      </c>
      <c r="I19" s="17">
        <v>2013</v>
      </c>
      <c r="J19" s="91">
        <v>4</v>
      </c>
      <c r="K19" s="91">
        <v>4</v>
      </c>
      <c r="L19" s="92" t="s">
        <v>30</v>
      </c>
      <c r="M19" s="93" t="s">
        <v>68</v>
      </c>
    </row>
    <row r="20" spans="1:13" ht="15" customHeight="1" x14ac:dyDescent="0.25">
      <c r="A20" s="17">
        <v>14</v>
      </c>
      <c r="B20" s="17" t="s">
        <v>63</v>
      </c>
      <c r="C20" s="88" t="s">
        <v>130</v>
      </c>
      <c r="D20" s="89" t="s">
        <v>150</v>
      </c>
      <c r="E20" s="90" t="s">
        <v>132</v>
      </c>
      <c r="F20" s="90">
        <v>1962</v>
      </c>
      <c r="G20" s="90" t="s">
        <v>72</v>
      </c>
      <c r="H20" s="91">
        <v>5</v>
      </c>
      <c r="I20" s="17">
        <v>2013</v>
      </c>
      <c r="J20" s="91">
        <v>4</v>
      </c>
      <c r="K20" s="91">
        <v>4</v>
      </c>
      <c r="L20" s="92" t="s">
        <v>30</v>
      </c>
      <c r="M20" s="93" t="s">
        <v>68</v>
      </c>
    </row>
    <row r="21" spans="1:13" ht="15.75" x14ac:dyDescent="0.25">
      <c r="A21" s="17">
        <v>15</v>
      </c>
      <c r="B21" s="17" t="s">
        <v>63</v>
      </c>
      <c r="C21" s="88" t="s">
        <v>130</v>
      </c>
      <c r="D21" s="89" t="s">
        <v>151</v>
      </c>
      <c r="E21" s="90" t="s">
        <v>132</v>
      </c>
      <c r="F21" s="90">
        <v>1957</v>
      </c>
      <c r="G21" s="90" t="s">
        <v>139</v>
      </c>
      <c r="H21" s="91">
        <v>5</v>
      </c>
      <c r="I21" s="17">
        <v>2013</v>
      </c>
      <c r="J21" s="91">
        <v>2</v>
      </c>
      <c r="K21" s="91">
        <v>2</v>
      </c>
      <c r="L21" s="92" t="s">
        <v>145</v>
      </c>
      <c r="M21" s="93" t="s">
        <v>68</v>
      </c>
    </row>
    <row r="22" spans="1:13" ht="15.75" x14ac:dyDescent="0.25">
      <c r="A22" s="17">
        <v>16</v>
      </c>
      <c r="B22" s="17" t="s">
        <v>63</v>
      </c>
      <c r="C22" s="88" t="s">
        <v>130</v>
      </c>
      <c r="D22" s="89" t="s">
        <v>152</v>
      </c>
      <c r="E22" s="90" t="s">
        <v>132</v>
      </c>
      <c r="F22" s="90">
        <v>1968</v>
      </c>
      <c r="G22" s="90" t="s">
        <v>85</v>
      </c>
      <c r="H22" s="91">
        <v>12</v>
      </c>
      <c r="I22" s="17">
        <v>2013</v>
      </c>
      <c r="J22" s="91">
        <v>1</v>
      </c>
      <c r="K22" s="91">
        <v>1</v>
      </c>
      <c r="L22" s="92" t="s">
        <v>134</v>
      </c>
      <c r="M22" s="93" t="s">
        <v>68</v>
      </c>
    </row>
    <row r="23" spans="1:13" ht="15.75" x14ac:dyDescent="0.25">
      <c r="A23" s="17">
        <v>17</v>
      </c>
      <c r="B23" s="17" t="s">
        <v>63</v>
      </c>
      <c r="C23" s="88" t="s">
        <v>130</v>
      </c>
      <c r="D23" s="89" t="s">
        <v>153</v>
      </c>
      <c r="E23" s="90" t="s">
        <v>132</v>
      </c>
      <c r="F23" s="90">
        <v>1967</v>
      </c>
      <c r="G23" s="90" t="s">
        <v>85</v>
      </c>
      <c r="H23" s="91">
        <v>12</v>
      </c>
      <c r="I23" s="17">
        <v>2013</v>
      </c>
      <c r="J23" s="91">
        <v>1</v>
      </c>
      <c r="K23" s="91">
        <v>1</v>
      </c>
      <c r="L23" s="92" t="s">
        <v>134</v>
      </c>
      <c r="M23" s="93" t="s">
        <v>68</v>
      </c>
    </row>
    <row r="24" spans="1:13" ht="15.75" x14ac:dyDescent="0.25">
      <c r="A24" s="17">
        <v>18</v>
      </c>
      <c r="B24" s="17" t="s">
        <v>63</v>
      </c>
      <c r="C24" s="88" t="s">
        <v>130</v>
      </c>
      <c r="D24" s="89" t="s">
        <v>154</v>
      </c>
      <c r="E24" s="90" t="s">
        <v>132</v>
      </c>
      <c r="F24" s="90">
        <v>1974</v>
      </c>
      <c r="G24" s="90" t="s">
        <v>133</v>
      </c>
      <c r="H24" s="91">
        <v>14</v>
      </c>
      <c r="I24" s="17">
        <v>2013</v>
      </c>
      <c r="J24" s="91">
        <v>1</v>
      </c>
      <c r="K24" s="91">
        <v>1</v>
      </c>
      <c r="L24" s="92" t="s">
        <v>134</v>
      </c>
      <c r="M24" s="93" t="s">
        <v>68</v>
      </c>
    </row>
    <row r="25" spans="1:13" ht="15.75" x14ac:dyDescent="0.25">
      <c r="A25" s="17">
        <v>19</v>
      </c>
      <c r="B25" s="17" t="s">
        <v>63</v>
      </c>
      <c r="C25" s="88" t="s">
        <v>130</v>
      </c>
      <c r="D25" s="89" t="s">
        <v>155</v>
      </c>
      <c r="E25" s="90" t="s">
        <v>132</v>
      </c>
      <c r="F25" s="90">
        <v>1987</v>
      </c>
      <c r="G25" s="90" t="s">
        <v>156</v>
      </c>
      <c r="H25" s="91">
        <v>16</v>
      </c>
      <c r="I25" s="17">
        <v>2013</v>
      </c>
      <c r="J25" s="91">
        <v>1</v>
      </c>
      <c r="K25" s="91">
        <v>1</v>
      </c>
      <c r="L25" s="92" t="s">
        <v>134</v>
      </c>
      <c r="M25" s="93" t="s">
        <v>68</v>
      </c>
    </row>
    <row r="26" spans="1:13" ht="15.75" x14ac:dyDescent="0.25">
      <c r="A26" s="17">
        <v>20</v>
      </c>
      <c r="B26" s="17" t="s">
        <v>63</v>
      </c>
      <c r="C26" s="88" t="s">
        <v>130</v>
      </c>
      <c r="D26" s="89" t="s">
        <v>157</v>
      </c>
      <c r="E26" s="90" t="s">
        <v>132</v>
      </c>
      <c r="F26" s="90">
        <v>1967</v>
      </c>
      <c r="G26" s="90" t="s">
        <v>85</v>
      </c>
      <c r="H26" s="91">
        <v>12</v>
      </c>
      <c r="I26" s="17">
        <v>2013</v>
      </c>
      <c r="J26" s="91">
        <v>1</v>
      </c>
      <c r="K26" s="91">
        <v>1</v>
      </c>
      <c r="L26" s="92" t="s">
        <v>134</v>
      </c>
      <c r="M26" s="93" t="s">
        <v>68</v>
      </c>
    </row>
    <row r="27" spans="1:13" ht="15.75" x14ac:dyDescent="0.25">
      <c r="A27" s="17">
        <v>21</v>
      </c>
      <c r="B27" s="17" t="s">
        <v>63</v>
      </c>
      <c r="C27" s="88" t="s">
        <v>130</v>
      </c>
      <c r="D27" s="89" t="s">
        <v>158</v>
      </c>
      <c r="E27" s="90" t="s">
        <v>132</v>
      </c>
      <c r="F27" s="90">
        <v>1980</v>
      </c>
      <c r="G27" s="90" t="s">
        <v>139</v>
      </c>
      <c r="H27" s="91">
        <v>14</v>
      </c>
      <c r="I27" s="17">
        <v>2013</v>
      </c>
      <c r="J27" s="91">
        <v>1</v>
      </c>
      <c r="K27" s="91">
        <v>1</v>
      </c>
      <c r="L27" s="92" t="s">
        <v>134</v>
      </c>
      <c r="M27" s="93" t="s">
        <v>68</v>
      </c>
    </row>
    <row r="28" spans="1:13" ht="15.75" x14ac:dyDescent="0.25">
      <c r="A28" s="17">
        <v>22</v>
      </c>
      <c r="B28" s="17" t="s">
        <v>63</v>
      </c>
      <c r="C28" s="88" t="s">
        <v>130</v>
      </c>
      <c r="D28" s="89" t="s">
        <v>159</v>
      </c>
      <c r="E28" s="90" t="s">
        <v>132</v>
      </c>
      <c r="F28" s="90">
        <v>2001</v>
      </c>
      <c r="G28" s="90" t="s">
        <v>120</v>
      </c>
      <c r="H28" s="94">
        <v>17</v>
      </c>
      <c r="I28" s="17">
        <v>2013</v>
      </c>
      <c r="J28" s="94">
        <v>5</v>
      </c>
      <c r="K28" s="94">
        <v>5</v>
      </c>
      <c r="L28" s="92" t="s">
        <v>160</v>
      </c>
      <c r="M28" s="93" t="s">
        <v>68</v>
      </c>
    </row>
    <row r="29" spans="1:13" ht="15.75" x14ac:dyDescent="0.25">
      <c r="A29" s="17">
        <v>23</v>
      </c>
      <c r="B29" s="17" t="s">
        <v>63</v>
      </c>
      <c r="C29" s="88" t="s">
        <v>130</v>
      </c>
      <c r="D29" s="89" t="s">
        <v>161</v>
      </c>
      <c r="E29" s="90" t="s">
        <v>132</v>
      </c>
      <c r="F29" s="90">
        <v>1987</v>
      </c>
      <c r="G29" s="90" t="s">
        <v>141</v>
      </c>
      <c r="H29" s="91">
        <v>14</v>
      </c>
      <c r="I29" s="17">
        <v>2013</v>
      </c>
      <c r="J29" s="91">
        <v>2</v>
      </c>
      <c r="K29" s="91">
        <v>2</v>
      </c>
      <c r="L29" s="92" t="s">
        <v>145</v>
      </c>
      <c r="M29" s="93" t="s">
        <v>68</v>
      </c>
    </row>
    <row r="30" spans="1:13" ht="15.75" x14ac:dyDescent="0.25">
      <c r="A30" s="17">
        <v>24</v>
      </c>
      <c r="B30" s="17" t="s">
        <v>63</v>
      </c>
      <c r="C30" s="88" t="s">
        <v>130</v>
      </c>
      <c r="D30" s="89" t="s">
        <v>162</v>
      </c>
      <c r="E30" s="90" t="s">
        <v>132</v>
      </c>
      <c r="F30" s="90">
        <v>1960</v>
      </c>
      <c r="G30" s="90" t="s">
        <v>163</v>
      </c>
      <c r="H30" s="91">
        <v>5</v>
      </c>
      <c r="I30" s="17">
        <v>2013</v>
      </c>
      <c r="J30" s="91">
        <v>4</v>
      </c>
      <c r="K30" s="91">
        <v>4</v>
      </c>
      <c r="L30" s="92" t="s">
        <v>30</v>
      </c>
      <c r="M30" s="93" t="s">
        <v>68</v>
      </c>
    </row>
    <row r="31" spans="1:13" ht="15.75" x14ac:dyDescent="0.25">
      <c r="A31" s="17">
        <v>25</v>
      </c>
      <c r="B31" s="17" t="s">
        <v>63</v>
      </c>
      <c r="C31" s="88" t="s">
        <v>130</v>
      </c>
      <c r="D31" s="89" t="s">
        <v>164</v>
      </c>
      <c r="E31" s="90" t="s">
        <v>132</v>
      </c>
      <c r="F31" s="90">
        <v>1968</v>
      </c>
      <c r="G31" s="90" t="s">
        <v>85</v>
      </c>
      <c r="H31" s="91">
        <v>12</v>
      </c>
      <c r="I31" s="17">
        <v>2013</v>
      </c>
      <c r="J31" s="91">
        <v>1</v>
      </c>
      <c r="K31" s="91">
        <v>1</v>
      </c>
      <c r="L31" s="92" t="s">
        <v>134</v>
      </c>
      <c r="M31" s="93" t="s">
        <v>68</v>
      </c>
    </row>
    <row r="32" spans="1:13" ht="15.75" x14ac:dyDescent="0.25">
      <c r="A32" s="17">
        <v>26</v>
      </c>
      <c r="B32" s="17" t="s">
        <v>63</v>
      </c>
      <c r="C32" s="88" t="s">
        <v>130</v>
      </c>
      <c r="D32" s="89" t="s">
        <v>165</v>
      </c>
      <c r="E32" s="90" t="s">
        <v>132</v>
      </c>
      <c r="F32" s="90">
        <v>1968</v>
      </c>
      <c r="G32" s="90" t="s">
        <v>85</v>
      </c>
      <c r="H32" s="91">
        <v>12</v>
      </c>
      <c r="I32" s="17">
        <v>2013</v>
      </c>
      <c r="J32" s="91">
        <v>1</v>
      </c>
      <c r="K32" s="91">
        <v>1</v>
      </c>
      <c r="L32" s="92" t="s">
        <v>134</v>
      </c>
      <c r="M32" s="93" t="s">
        <v>68</v>
      </c>
    </row>
    <row r="33" spans="1:13" ht="15.75" x14ac:dyDescent="0.25">
      <c r="A33" s="17">
        <v>27</v>
      </c>
      <c r="B33" s="17"/>
      <c r="C33" s="88"/>
      <c r="D33" s="89" t="s">
        <v>166</v>
      </c>
      <c r="E33" s="90" t="s">
        <v>132</v>
      </c>
      <c r="F33" s="90">
        <v>2008</v>
      </c>
      <c r="G33" s="90" t="s">
        <v>120</v>
      </c>
      <c r="H33" s="91">
        <v>17</v>
      </c>
      <c r="I33" s="17">
        <v>2013</v>
      </c>
      <c r="J33" s="91">
        <v>2</v>
      </c>
      <c r="K33" s="91">
        <v>2</v>
      </c>
      <c r="L33" s="92" t="s">
        <v>145</v>
      </c>
      <c r="M33" s="93" t="s">
        <v>68</v>
      </c>
    </row>
    <row r="34" spans="1:13" ht="15.75" x14ac:dyDescent="0.25">
      <c r="A34" s="17">
        <v>28</v>
      </c>
      <c r="B34" s="17" t="s">
        <v>63</v>
      </c>
      <c r="C34" s="88" t="s">
        <v>130</v>
      </c>
      <c r="D34" s="89" t="s">
        <v>167</v>
      </c>
      <c r="E34" s="90" t="s">
        <v>168</v>
      </c>
      <c r="F34" s="90">
        <v>1963</v>
      </c>
      <c r="G34" s="90" t="s">
        <v>85</v>
      </c>
      <c r="H34" s="91">
        <v>9</v>
      </c>
      <c r="I34" s="17">
        <v>2013</v>
      </c>
      <c r="J34" s="91">
        <v>1</v>
      </c>
      <c r="K34" s="91">
        <v>1</v>
      </c>
      <c r="L34" s="92" t="s">
        <v>134</v>
      </c>
      <c r="M34" s="93" t="s">
        <v>68</v>
      </c>
    </row>
    <row r="35" spans="1:13" ht="15.75" x14ac:dyDescent="0.25">
      <c r="A35" s="17">
        <v>29</v>
      </c>
      <c r="B35" s="17" t="s">
        <v>63</v>
      </c>
      <c r="C35" s="88" t="s">
        <v>130</v>
      </c>
      <c r="D35" s="89" t="s">
        <v>169</v>
      </c>
      <c r="E35" s="90" t="s">
        <v>170</v>
      </c>
      <c r="F35" s="90">
        <v>1963</v>
      </c>
      <c r="G35" s="90" t="s">
        <v>85</v>
      </c>
      <c r="H35" s="91">
        <v>9</v>
      </c>
      <c r="I35" s="17">
        <v>2013</v>
      </c>
      <c r="J35" s="91">
        <v>1</v>
      </c>
      <c r="K35" s="91">
        <v>1</v>
      </c>
      <c r="L35" s="92" t="s">
        <v>134</v>
      </c>
      <c r="M35" s="93" t="s">
        <v>68</v>
      </c>
    </row>
    <row r="36" spans="1:13" ht="15.75" x14ac:dyDescent="0.25">
      <c r="A36" s="17">
        <v>30</v>
      </c>
      <c r="B36" s="17" t="s">
        <v>63</v>
      </c>
      <c r="C36" s="88" t="s">
        <v>130</v>
      </c>
      <c r="D36" s="89" t="s">
        <v>171</v>
      </c>
      <c r="E36" s="90" t="s">
        <v>172</v>
      </c>
      <c r="F36" s="90">
        <v>1963</v>
      </c>
      <c r="G36" s="90" t="s">
        <v>85</v>
      </c>
      <c r="H36" s="91">
        <v>9</v>
      </c>
      <c r="I36" s="17">
        <v>2013</v>
      </c>
      <c r="J36" s="91">
        <v>1</v>
      </c>
      <c r="K36" s="91">
        <v>1</v>
      </c>
      <c r="L36" s="92" t="s">
        <v>134</v>
      </c>
      <c r="M36" s="93" t="s">
        <v>68</v>
      </c>
    </row>
    <row r="37" spans="1:13" ht="15.75" x14ac:dyDescent="0.25">
      <c r="A37" s="17">
        <v>31</v>
      </c>
      <c r="B37" s="17" t="s">
        <v>63</v>
      </c>
      <c r="C37" s="88" t="s">
        <v>130</v>
      </c>
      <c r="D37" s="89" t="s">
        <v>173</v>
      </c>
      <c r="E37" s="90" t="s">
        <v>174</v>
      </c>
      <c r="F37" s="90">
        <v>1963</v>
      </c>
      <c r="G37" s="90" t="s">
        <v>85</v>
      </c>
      <c r="H37" s="91">
        <v>9</v>
      </c>
      <c r="I37" s="17">
        <v>2013</v>
      </c>
      <c r="J37" s="91">
        <v>1</v>
      </c>
      <c r="K37" s="91">
        <v>1</v>
      </c>
      <c r="L37" s="92" t="s">
        <v>134</v>
      </c>
      <c r="M37" s="93" t="s">
        <v>68</v>
      </c>
    </row>
    <row r="38" spans="1:13" ht="15.75" x14ac:dyDescent="0.25">
      <c r="A38" s="17">
        <v>32</v>
      </c>
      <c r="B38" s="17" t="s">
        <v>63</v>
      </c>
      <c r="C38" s="88" t="s">
        <v>130</v>
      </c>
      <c r="D38" s="89" t="s">
        <v>175</v>
      </c>
      <c r="E38" s="90" t="s">
        <v>172</v>
      </c>
      <c r="F38" s="90">
        <v>1963</v>
      </c>
      <c r="G38" s="90" t="s">
        <v>85</v>
      </c>
      <c r="H38" s="91">
        <v>9</v>
      </c>
      <c r="I38" s="17">
        <v>2013</v>
      </c>
      <c r="J38" s="91">
        <v>1</v>
      </c>
      <c r="K38" s="91">
        <v>1</v>
      </c>
      <c r="L38" s="92" t="s">
        <v>134</v>
      </c>
      <c r="M38" s="93" t="s">
        <v>68</v>
      </c>
    </row>
    <row r="39" spans="1:13" ht="15.75" x14ac:dyDescent="0.25">
      <c r="A39" s="17">
        <v>33</v>
      </c>
      <c r="B39" s="17" t="s">
        <v>63</v>
      </c>
      <c r="C39" s="88" t="s">
        <v>130</v>
      </c>
      <c r="D39" s="89" t="s">
        <v>176</v>
      </c>
      <c r="E39" s="90" t="s">
        <v>132</v>
      </c>
      <c r="F39" s="90">
        <v>2003</v>
      </c>
      <c r="G39" s="90" t="s">
        <v>120</v>
      </c>
      <c r="H39" s="91">
        <v>17</v>
      </c>
      <c r="I39" s="17">
        <v>2013</v>
      </c>
      <c r="J39" s="91">
        <v>3</v>
      </c>
      <c r="K39" s="91">
        <v>3</v>
      </c>
      <c r="L39" s="92" t="s">
        <v>81</v>
      </c>
      <c r="M39" s="93" t="s">
        <v>68</v>
      </c>
    </row>
    <row r="40" spans="1:13" ht="15.75" x14ac:dyDescent="0.25">
      <c r="A40" s="17">
        <v>34</v>
      </c>
      <c r="B40" s="17" t="s">
        <v>63</v>
      </c>
      <c r="C40" s="88" t="s">
        <v>130</v>
      </c>
      <c r="D40" s="89" t="s">
        <v>177</v>
      </c>
      <c r="E40" s="90" t="s">
        <v>178</v>
      </c>
      <c r="F40" s="90">
        <v>1964</v>
      </c>
      <c r="G40" s="90" t="s">
        <v>85</v>
      </c>
      <c r="H40" s="91">
        <v>9</v>
      </c>
      <c r="I40" s="17">
        <v>2013</v>
      </c>
      <c r="J40" s="91">
        <v>1</v>
      </c>
      <c r="K40" s="91">
        <v>1</v>
      </c>
      <c r="L40" s="92" t="s">
        <v>134</v>
      </c>
      <c r="M40" s="93" t="s">
        <v>68</v>
      </c>
    </row>
    <row r="41" spans="1:13" ht="15.75" x14ac:dyDescent="0.25">
      <c r="A41" s="17">
        <v>35</v>
      </c>
      <c r="B41" s="17" t="s">
        <v>63</v>
      </c>
      <c r="C41" s="88" t="s">
        <v>130</v>
      </c>
      <c r="D41" s="89" t="s">
        <v>179</v>
      </c>
      <c r="E41" s="90" t="s">
        <v>132</v>
      </c>
      <c r="F41" s="90">
        <v>2003</v>
      </c>
      <c r="G41" s="90" t="s">
        <v>120</v>
      </c>
      <c r="H41" s="91">
        <v>17</v>
      </c>
      <c r="I41" s="17">
        <v>2013</v>
      </c>
      <c r="J41" s="91">
        <v>6</v>
      </c>
      <c r="K41" s="91">
        <v>6</v>
      </c>
      <c r="L41" s="92" t="s">
        <v>32</v>
      </c>
      <c r="M41" s="93" t="s">
        <v>68</v>
      </c>
    </row>
    <row r="42" spans="1:13" ht="15.75" x14ac:dyDescent="0.25">
      <c r="A42" s="17">
        <v>36</v>
      </c>
      <c r="B42" s="17" t="s">
        <v>63</v>
      </c>
      <c r="C42" s="88" t="s">
        <v>130</v>
      </c>
      <c r="D42" s="89" t="s">
        <v>180</v>
      </c>
      <c r="E42" s="90" t="s">
        <v>132</v>
      </c>
      <c r="F42" s="90">
        <v>2001</v>
      </c>
      <c r="G42" s="90" t="s">
        <v>120</v>
      </c>
      <c r="H42" s="91">
        <v>14</v>
      </c>
      <c r="I42" s="17">
        <v>2013</v>
      </c>
      <c r="J42" s="91">
        <v>4</v>
      </c>
      <c r="K42" s="91">
        <v>4</v>
      </c>
      <c r="L42" s="92" t="s">
        <v>30</v>
      </c>
      <c r="M42" s="93" t="s">
        <v>68</v>
      </c>
    </row>
    <row r="43" spans="1:13" ht="20.25" customHeight="1" x14ac:dyDescent="0.25">
      <c r="A43" s="514" t="s">
        <v>100</v>
      </c>
      <c r="B43" s="514"/>
      <c r="C43" s="514"/>
      <c r="D43" s="514"/>
      <c r="E43" s="95">
        <v>36</v>
      </c>
      <c r="F43" s="95"/>
      <c r="G43" s="95"/>
      <c r="H43" s="95"/>
      <c r="I43" s="95"/>
      <c r="J43" s="95">
        <v>75</v>
      </c>
      <c r="K43" s="95">
        <v>75</v>
      </c>
      <c r="L43" s="95"/>
      <c r="M43" s="18"/>
    </row>
    <row r="44" spans="1:13" ht="20.25" customHeight="1" thickBot="1" x14ac:dyDescent="0.3">
      <c r="A44" s="503" t="s">
        <v>101</v>
      </c>
      <c r="B44" s="504"/>
      <c r="C44" s="42"/>
      <c r="D44" s="43" t="s">
        <v>102</v>
      </c>
      <c r="E44" s="44"/>
      <c r="F44" s="44"/>
      <c r="G44" s="44"/>
      <c r="H44" s="44"/>
      <c r="I44" s="44"/>
      <c r="J44" s="45" t="s">
        <v>103</v>
      </c>
      <c r="K44" s="46" t="s">
        <v>103</v>
      </c>
      <c r="L44" s="47"/>
      <c r="M44" s="48"/>
    </row>
  </sheetData>
  <mergeCells count="3">
    <mergeCell ref="A1:K4"/>
    <mergeCell ref="A43:D43"/>
    <mergeCell ref="A44:B4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4"/>
  <sheetViews>
    <sheetView topLeftCell="A4" workbookViewId="0">
      <selection activeCell="A7" sqref="A7:M19"/>
    </sheetView>
  </sheetViews>
  <sheetFormatPr defaultRowHeight="15" x14ac:dyDescent="0.25"/>
  <cols>
    <col min="1" max="1" width="4.85546875" customWidth="1"/>
    <col min="2" max="2" width="20.85546875" customWidth="1"/>
    <col min="3" max="3" width="20.28515625" customWidth="1"/>
    <col min="4" max="4" width="36.28515625" customWidth="1"/>
    <col min="5" max="5" width="28.7109375" customWidth="1"/>
    <col min="6" max="6" width="12" customWidth="1"/>
    <col min="7" max="7" width="11" customWidth="1"/>
    <col min="8" max="8" width="9" customWidth="1"/>
    <col min="9" max="9" width="18.28515625" customWidth="1"/>
    <col min="10" max="10" width="13.85546875" customWidth="1"/>
    <col min="11" max="11" width="18.7109375" customWidth="1"/>
    <col min="12" max="12" width="16.85546875" customWidth="1"/>
    <col min="13" max="13" width="9.5703125" customWidth="1"/>
  </cols>
  <sheetData>
    <row r="1" spans="1:13" ht="15" customHeight="1" x14ac:dyDescent="0.25">
      <c r="A1" s="495" t="s">
        <v>181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3" ht="15" customHeight="1" x14ac:dyDescent="0.25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1:13" ht="15" customHeight="1" x14ac:dyDescent="0.25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</row>
    <row r="4" spans="1:13" ht="33" customHeight="1" x14ac:dyDescent="0.25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</row>
    <row r="5" spans="1:13" ht="18" customHeight="1" thickBot="1" x14ac:dyDescent="0.3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6" spans="1:13" ht="44.25" thickBot="1" x14ac:dyDescent="0.3">
      <c r="A6" s="96" t="s">
        <v>6</v>
      </c>
      <c r="B6" s="96" t="s">
        <v>56</v>
      </c>
      <c r="C6" s="97" t="s">
        <v>7</v>
      </c>
      <c r="D6" s="97" t="s">
        <v>57</v>
      </c>
      <c r="E6" s="96" t="s">
        <v>9</v>
      </c>
      <c r="F6" s="96" t="s">
        <v>10</v>
      </c>
      <c r="G6" s="96" t="s">
        <v>11</v>
      </c>
      <c r="H6" s="96" t="s">
        <v>12</v>
      </c>
      <c r="I6" s="96" t="s">
        <v>58</v>
      </c>
      <c r="J6" s="96" t="s">
        <v>59</v>
      </c>
      <c r="K6" s="98" t="s">
        <v>60</v>
      </c>
      <c r="L6" s="99" t="s">
        <v>61</v>
      </c>
      <c r="M6" s="96" t="s">
        <v>62</v>
      </c>
    </row>
    <row r="7" spans="1:13" ht="25.5" x14ac:dyDescent="0.25">
      <c r="A7" s="100">
        <v>1</v>
      </c>
      <c r="B7" s="100" t="s">
        <v>63</v>
      </c>
      <c r="C7" s="101" t="s">
        <v>182</v>
      </c>
      <c r="D7" s="101" t="s">
        <v>185</v>
      </c>
      <c r="E7" s="101" t="s">
        <v>183</v>
      </c>
      <c r="F7" s="101">
        <v>1975</v>
      </c>
      <c r="G7" s="101" t="s">
        <v>186</v>
      </c>
      <c r="H7" s="101">
        <v>12</v>
      </c>
      <c r="I7" s="101">
        <v>2014</v>
      </c>
      <c r="J7" s="102">
        <v>8</v>
      </c>
      <c r="K7" s="103">
        <v>8</v>
      </c>
      <c r="L7" s="103" t="s">
        <v>187</v>
      </c>
      <c r="M7" s="100" t="s">
        <v>68</v>
      </c>
    </row>
    <row r="8" spans="1:13" ht="25.5" x14ac:dyDescent="0.25">
      <c r="A8" s="85">
        <v>2</v>
      </c>
      <c r="B8" s="100" t="s">
        <v>63</v>
      </c>
      <c r="C8" s="101" t="s">
        <v>182</v>
      </c>
      <c r="D8" s="101" t="s">
        <v>188</v>
      </c>
      <c r="E8" s="101" t="s">
        <v>183</v>
      </c>
      <c r="F8" s="101">
        <v>1975</v>
      </c>
      <c r="G8" s="101" t="s">
        <v>186</v>
      </c>
      <c r="H8" s="101">
        <v>12</v>
      </c>
      <c r="I8" s="101">
        <v>2014</v>
      </c>
      <c r="J8" s="102">
        <v>8</v>
      </c>
      <c r="K8" s="103">
        <v>8</v>
      </c>
      <c r="L8" s="103" t="s">
        <v>187</v>
      </c>
      <c r="M8" s="100" t="s">
        <v>68</v>
      </c>
    </row>
    <row r="9" spans="1:13" ht="25.5" x14ac:dyDescent="0.25">
      <c r="A9" s="100">
        <v>3</v>
      </c>
      <c r="B9" s="100" t="s">
        <v>63</v>
      </c>
      <c r="C9" s="101" t="s">
        <v>182</v>
      </c>
      <c r="D9" s="101" t="s">
        <v>398</v>
      </c>
      <c r="E9" s="101" t="s">
        <v>183</v>
      </c>
      <c r="F9" s="101">
        <v>1975</v>
      </c>
      <c r="G9" s="101" t="s">
        <v>38</v>
      </c>
      <c r="H9" s="101">
        <v>9</v>
      </c>
      <c r="I9" s="101">
        <v>2014</v>
      </c>
      <c r="J9" s="102">
        <v>12</v>
      </c>
      <c r="K9" s="104">
        <v>12</v>
      </c>
      <c r="L9" s="105" t="s">
        <v>195</v>
      </c>
      <c r="M9" s="100" t="s">
        <v>68</v>
      </c>
    </row>
    <row r="10" spans="1:13" ht="25.5" x14ac:dyDescent="0.25">
      <c r="A10" s="85">
        <v>4</v>
      </c>
      <c r="B10" s="100" t="s">
        <v>63</v>
      </c>
      <c r="C10" s="101" t="s">
        <v>182</v>
      </c>
      <c r="D10" s="101" t="s">
        <v>189</v>
      </c>
      <c r="E10" s="101" t="s">
        <v>183</v>
      </c>
      <c r="F10" s="101">
        <v>1973</v>
      </c>
      <c r="G10" s="101" t="s">
        <v>38</v>
      </c>
      <c r="H10" s="101">
        <v>9</v>
      </c>
      <c r="I10" s="101">
        <v>2015</v>
      </c>
      <c r="J10" s="102">
        <v>6</v>
      </c>
      <c r="K10" s="105">
        <v>6</v>
      </c>
      <c r="L10" s="105" t="s">
        <v>190</v>
      </c>
      <c r="M10" s="100" t="s">
        <v>68</v>
      </c>
    </row>
    <row r="11" spans="1:13" ht="25.5" x14ac:dyDescent="0.25">
      <c r="A11" s="100">
        <v>5</v>
      </c>
      <c r="B11" s="100" t="s">
        <v>63</v>
      </c>
      <c r="C11" s="101" t="s">
        <v>182</v>
      </c>
      <c r="D11" s="101" t="s">
        <v>191</v>
      </c>
      <c r="E11" s="101" t="s">
        <v>183</v>
      </c>
      <c r="F11" s="101">
        <v>1975</v>
      </c>
      <c r="G11" s="101" t="s">
        <v>192</v>
      </c>
      <c r="H11" s="101">
        <v>9</v>
      </c>
      <c r="I11" s="101">
        <v>2015</v>
      </c>
      <c r="J11" s="102">
        <v>6</v>
      </c>
      <c r="K11" s="103">
        <v>6</v>
      </c>
      <c r="L11" s="103" t="s">
        <v>190</v>
      </c>
      <c r="M11" s="100" t="s">
        <v>68</v>
      </c>
    </row>
    <row r="12" spans="1:13" ht="25.5" x14ac:dyDescent="0.25">
      <c r="A12" s="85">
        <v>6</v>
      </c>
      <c r="B12" s="100" t="s">
        <v>63</v>
      </c>
      <c r="C12" s="101" t="s">
        <v>182</v>
      </c>
      <c r="D12" s="101" t="s">
        <v>193</v>
      </c>
      <c r="E12" s="101" t="s">
        <v>183</v>
      </c>
      <c r="F12" s="101">
        <v>1975</v>
      </c>
      <c r="G12" s="101" t="s">
        <v>186</v>
      </c>
      <c r="H12" s="101">
        <v>12</v>
      </c>
      <c r="I12" s="101">
        <v>2014</v>
      </c>
      <c r="J12" s="102">
        <v>8</v>
      </c>
      <c r="K12" s="105">
        <v>8</v>
      </c>
      <c r="L12" s="105" t="s">
        <v>187</v>
      </c>
      <c r="M12" s="100" t="s">
        <v>68</v>
      </c>
    </row>
    <row r="13" spans="1:13" ht="25.5" x14ac:dyDescent="0.25">
      <c r="A13" s="100">
        <v>7</v>
      </c>
      <c r="B13" s="100" t="s">
        <v>63</v>
      </c>
      <c r="C13" s="101" t="s">
        <v>182</v>
      </c>
      <c r="D13" s="101" t="s">
        <v>194</v>
      </c>
      <c r="E13" s="101" t="s">
        <v>183</v>
      </c>
      <c r="F13" s="101">
        <v>1974</v>
      </c>
      <c r="G13" s="101" t="s">
        <v>192</v>
      </c>
      <c r="H13" s="101">
        <v>9</v>
      </c>
      <c r="I13" s="101">
        <v>2014</v>
      </c>
      <c r="J13" s="102">
        <v>12</v>
      </c>
      <c r="K13" s="103">
        <v>12</v>
      </c>
      <c r="L13" s="103" t="s">
        <v>195</v>
      </c>
      <c r="M13" s="100" t="s">
        <v>68</v>
      </c>
    </row>
    <row r="14" spans="1:13" ht="25.5" x14ac:dyDescent="0.25">
      <c r="A14" s="85">
        <v>8</v>
      </c>
      <c r="B14" s="100" t="s">
        <v>63</v>
      </c>
      <c r="C14" s="101" t="s">
        <v>182</v>
      </c>
      <c r="D14" s="101" t="s">
        <v>196</v>
      </c>
      <c r="E14" s="101" t="s">
        <v>183</v>
      </c>
      <c r="F14" s="101">
        <v>1975</v>
      </c>
      <c r="G14" s="101" t="s">
        <v>38</v>
      </c>
      <c r="H14" s="101">
        <v>9</v>
      </c>
      <c r="I14" s="101">
        <v>2014</v>
      </c>
      <c r="J14" s="102">
        <v>10</v>
      </c>
      <c r="K14" s="103">
        <v>10</v>
      </c>
      <c r="L14" s="103" t="s">
        <v>197</v>
      </c>
      <c r="M14" s="100" t="s">
        <v>68</v>
      </c>
    </row>
    <row r="15" spans="1:13" ht="25.5" x14ac:dyDescent="0.25">
      <c r="A15" s="100">
        <v>9</v>
      </c>
      <c r="B15" s="100" t="s">
        <v>63</v>
      </c>
      <c r="C15" s="101" t="s">
        <v>182</v>
      </c>
      <c r="D15" s="101" t="s">
        <v>399</v>
      </c>
      <c r="E15" s="101" t="s">
        <v>183</v>
      </c>
      <c r="F15" s="101">
        <v>1975</v>
      </c>
      <c r="G15" s="101" t="s">
        <v>96</v>
      </c>
      <c r="H15" s="101">
        <v>16</v>
      </c>
      <c r="I15" s="101">
        <v>2016</v>
      </c>
      <c r="J15" s="102">
        <v>4</v>
      </c>
      <c r="K15" s="103">
        <v>4</v>
      </c>
      <c r="L15" s="103" t="s">
        <v>400</v>
      </c>
      <c r="M15" s="100" t="s">
        <v>68</v>
      </c>
    </row>
    <row r="16" spans="1:13" ht="25.5" x14ac:dyDescent="0.25">
      <c r="A16" s="85">
        <v>10</v>
      </c>
      <c r="B16" s="100" t="s">
        <v>63</v>
      </c>
      <c r="C16" s="101" t="s">
        <v>182</v>
      </c>
      <c r="D16" s="101" t="s">
        <v>401</v>
      </c>
      <c r="E16" s="101" t="s">
        <v>183</v>
      </c>
      <c r="F16" s="101">
        <v>1984</v>
      </c>
      <c r="G16" s="101" t="s">
        <v>379</v>
      </c>
      <c r="H16" s="101">
        <v>14</v>
      </c>
      <c r="I16" s="101">
        <v>2016</v>
      </c>
      <c r="J16" s="102">
        <v>6</v>
      </c>
      <c r="K16" s="103">
        <v>3</v>
      </c>
      <c r="L16" s="103" t="s">
        <v>402</v>
      </c>
      <c r="M16" s="100" t="s">
        <v>68</v>
      </c>
    </row>
    <row r="17" spans="1:13" ht="25.5" x14ac:dyDescent="0.25">
      <c r="A17" s="100">
        <v>11</v>
      </c>
      <c r="B17" s="100" t="s">
        <v>63</v>
      </c>
      <c r="C17" s="101" t="s">
        <v>182</v>
      </c>
      <c r="D17" s="101" t="s">
        <v>403</v>
      </c>
      <c r="E17" s="101" t="s">
        <v>183</v>
      </c>
      <c r="F17" s="101">
        <v>1974</v>
      </c>
      <c r="G17" s="101" t="s">
        <v>404</v>
      </c>
      <c r="H17" s="101">
        <v>12</v>
      </c>
      <c r="I17" s="101">
        <v>2016</v>
      </c>
      <c r="J17" s="102">
        <v>3</v>
      </c>
      <c r="K17" s="103">
        <v>3</v>
      </c>
      <c r="L17" s="103" t="s">
        <v>405</v>
      </c>
      <c r="M17" s="100" t="s">
        <v>68</v>
      </c>
    </row>
    <row r="18" spans="1:13" ht="20.25" customHeight="1" x14ac:dyDescent="0.25">
      <c r="A18" s="85">
        <v>12</v>
      </c>
      <c r="B18" s="100" t="s">
        <v>63</v>
      </c>
      <c r="C18" s="101" t="s">
        <v>182</v>
      </c>
      <c r="D18" s="101" t="s">
        <v>198</v>
      </c>
      <c r="E18" s="101" t="s">
        <v>183</v>
      </c>
      <c r="F18" s="101">
        <v>1975</v>
      </c>
      <c r="G18" s="101" t="s">
        <v>38</v>
      </c>
      <c r="H18" s="101">
        <v>9</v>
      </c>
      <c r="I18" s="101">
        <v>2014</v>
      </c>
      <c r="J18" s="102">
        <v>10</v>
      </c>
      <c r="K18" s="105">
        <v>10</v>
      </c>
      <c r="L18" s="105" t="s">
        <v>197</v>
      </c>
      <c r="M18" s="100" t="s">
        <v>68</v>
      </c>
    </row>
    <row r="19" spans="1:13" ht="28.5" customHeight="1" x14ac:dyDescent="0.25">
      <c r="A19" s="100">
        <v>13</v>
      </c>
      <c r="B19" s="100" t="s">
        <v>63</v>
      </c>
      <c r="C19" s="101" t="s">
        <v>182</v>
      </c>
      <c r="D19" s="106" t="s">
        <v>199</v>
      </c>
      <c r="E19" s="107" t="s">
        <v>183</v>
      </c>
      <c r="F19" s="106">
        <v>1974</v>
      </c>
      <c r="G19" s="106" t="s">
        <v>38</v>
      </c>
      <c r="H19" s="106">
        <v>9</v>
      </c>
      <c r="I19" s="106">
        <v>2015</v>
      </c>
      <c r="J19" s="106">
        <v>6</v>
      </c>
      <c r="K19" s="108">
        <v>6</v>
      </c>
      <c r="L19" s="109" t="s">
        <v>190</v>
      </c>
      <c r="M19" s="100" t="s">
        <v>68</v>
      </c>
    </row>
    <row r="20" spans="1:13" ht="20.25" customHeight="1" x14ac:dyDescent="0.25">
      <c r="A20" s="502" t="s">
        <v>100</v>
      </c>
      <c r="B20" s="502"/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19"/>
    </row>
    <row r="21" spans="1:13" ht="20.25" customHeight="1" thickBot="1" x14ac:dyDescent="0.3">
      <c r="A21" s="503" t="s">
        <v>101</v>
      </c>
      <c r="B21" s="504"/>
      <c r="C21" s="110"/>
      <c r="D21" s="111" t="s">
        <v>406</v>
      </c>
      <c r="E21" s="112"/>
      <c r="F21" s="112"/>
      <c r="G21" s="112"/>
      <c r="H21" s="112"/>
      <c r="I21" s="112"/>
      <c r="J21" s="113"/>
      <c r="K21" s="114">
        <v>96</v>
      </c>
      <c r="L21" s="115"/>
      <c r="M21" s="116"/>
    </row>
    <row r="24" spans="1:13" ht="15.75" x14ac:dyDescent="0.25">
      <c r="E24" s="49"/>
      <c r="F24" s="49"/>
      <c r="G24" s="49"/>
      <c r="H24" s="49"/>
    </row>
    <row r="25" spans="1:13" ht="15" customHeight="1" x14ac:dyDescent="0.25">
      <c r="E25" s="50"/>
      <c r="F25" s="50"/>
      <c r="G25" s="50"/>
      <c r="H25" s="50"/>
    </row>
    <row r="26" spans="1:13" ht="15" customHeight="1" x14ac:dyDescent="0.25">
      <c r="E26" s="50"/>
      <c r="F26" s="50"/>
      <c r="G26" s="50"/>
      <c r="H26" s="50"/>
    </row>
    <row r="27" spans="1:13" ht="15" customHeight="1" x14ac:dyDescent="0.25">
      <c r="E27" s="50"/>
      <c r="F27" s="50"/>
      <c r="G27" s="50"/>
      <c r="H27" s="50"/>
    </row>
    <row r="28" spans="1:13" ht="15" customHeight="1" x14ac:dyDescent="0.25">
      <c r="E28" s="50"/>
      <c r="F28" s="50"/>
      <c r="G28" s="50"/>
      <c r="H28" s="50"/>
    </row>
    <row r="29" spans="1:13" ht="15.75" x14ac:dyDescent="0.25">
      <c r="G29" s="500"/>
      <c r="H29" s="500"/>
      <c r="I29" s="500"/>
      <c r="J29" s="500"/>
    </row>
    <row r="30" spans="1:13" ht="15" customHeight="1" x14ac:dyDescent="0.25">
      <c r="G30" s="49"/>
      <c r="H30" s="49"/>
      <c r="I30" s="49"/>
      <c r="J30" s="49"/>
    </row>
    <row r="31" spans="1:13" ht="15" customHeight="1" x14ac:dyDescent="0.25">
      <c r="G31" s="50"/>
      <c r="H31" s="50"/>
      <c r="I31" s="50"/>
      <c r="J31" s="50"/>
    </row>
    <row r="32" spans="1:13" ht="15" customHeight="1" x14ac:dyDescent="0.25">
      <c r="G32" s="50"/>
      <c r="H32" s="50"/>
      <c r="I32" s="50"/>
      <c r="J32" s="50"/>
    </row>
    <row r="33" spans="7:10" ht="15.75" x14ac:dyDescent="0.25">
      <c r="G33" s="50"/>
      <c r="H33" s="50"/>
      <c r="I33" s="50"/>
      <c r="J33" s="50"/>
    </row>
    <row r="34" spans="7:10" ht="15.75" x14ac:dyDescent="0.25">
      <c r="G34" s="50"/>
      <c r="H34" s="50"/>
      <c r="I34" s="50"/>
      <c r="J34" s="50"/>
    </row>
  </sheetData>
  <mergeCells count="4">
    <mergeCell ref="A1:K4"/>
    <mergeCell ref="A20:L20"/>
    <mergeCell ref="A21:B21"/>
    <mergeCell ref="G29:J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1"/>
  <sheetViews>
    <sheetView topLeftCell="A22" workbookViewId="0">
      <selection activeCell="A7" sqref="A7:M36"/>
    </sheetView>
  </sheetViews>
  <sheetFormatPr defaultRowHeight="15" x14ac:dyDescent="0.25"/>
  <cols>
    <col min="1" max="1" width="4.85546875" customWidth="1"/>
    <col min="2" max="2" width="20.85546875" customWidth="1"/>
    <col min="3" max="3" width="20.28515625" customWidth="1"/>
    <col min="4" max="4" width="36.28515625" customWidth="1"/>
    <col min="5" max="5" width="52.140625" bestFit="1" customWidth="1"/>
    <col min="6" max="6" width="12" customWidth="1"/>
    <col min="7" max="7" width="11" customWidth="1"/>
    <col min="8" max="8" width="9" customWidth="1"/>
    <col min="9" max="9" width="18.28515625" customWidth="1"/>
    <col min="10" max="10" width="13.85546875" customWidth="1"/>
    <col min="11" max="11" width="18.7109375" customWidth="1"/>
    <col min="12" max="12" width="20.85546875" customWidth="1"/>
    <col min="13" max="13" width="9.5703125" customWidth="1"/>
  </cols>
  <sheetData>
    <row r="1" spans="1:13" ht="15" customHeight="1" x14ac:dyDescent="0.25">
      <c r="A1" s="495" t="s">
        <v>55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</row>
    <row r="2" spans="1:13" ht="15" customHeight="1" x14ac:dyDescent="0.25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</row>
    <row r="3" spans="1:13" ht="15" customHeight="1" x14ac:dyDescent="0.25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</row>
    <row r="4" spans="1:13" ht="33" customHeight="1" x14ac:dyDescent="0.25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</row>
    <row r="5" spans="1:13" ht="18" customHeight="1" thickBot="1" x14ac:dyDescent="0.3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3" ht="44.25" thickBot="1" x14ac:dyDescent="0.3">
      <c r="A6" s="96" t="s">
        <v>6</v>
      </c>
      <c r="B6" s="96" t="s">
        <v>56</v>
      </c>
      <c r="C6" s="97" t="s">
        <v>7</v>
      </c>
      <c r="D6" s="97" t="s">
        <v>57</v>
      </c>
      <c r="E6" s="96" t="s">
        <v>9</v>
      </c>
      <c r="F6" s="96" t="s">
        <v>10</v>
      </c>
      <c r="G6" s="96" t="s">
        <v>11</v>
      </c>
      <c r="H6" s="96" t="s">
        <v>12</v>
      </c>
      <c r="I6" s="96" t="s">
        <v>58</v>
      </c>
      <c r="J6" s="96" t="s">
        <v>59</v>
      </c>
      <c r="K6" s="98" t="s">
        <v>60</v>
      </c>
      <c r="L6" s="96" t="s">
        <v>61</v>
      </c>
      <c r="M6" s="117" t="s">
        <v>62</v>
      </c>
    </row>
    <row r="7" spans="1:13" ht="15.75" x14ac:dyDescent="0.25">
      <c r="A7" s="100">
        <v>1</v>
      </c>
      <c r="B7" s="100" t="s">
        <v>200</v>
      </c>
      <c r="C7" s="118" t="s">
        <v>201</v>
      </c>
      <c r="D7" s="119" t="s">
        <v>202</v>
      </c>
      <c r="E7" s="119" t="s">
        <v>203</v>
      </c>
      <c r="F7" s="120">
        <v>1986</v>
      </c>
      <c r="G7" s="121" t="s">
        <v>156</v>
      </c>
      <c r="H7" s="120">
        <v>16</v>
      </c>
      <c r="I7" s="120">
        <v>2015</v>
      </c>
      <c r="J7" s="122">
        <v>1</v>
      </c>
      <c r="K7" s="122">
        <v>1</v>
      </c>
      <c r="L7" s="123">
        <v>1</v>
      </c>
      <c r="M7" s="100" t="s">
        <v>68</v>
      </c>
    </row>
    <row r="8" spans="1:13" ht="15.75" x14ac:dyDescent="0.25">
      <c r="A8" s="85">
        <v>2</v>
      </c>
      <c r="B8" s="85" t="s">
        <v>200</v>
      </c>
      <c r="C8" s="86" t="s">
        <v>201</v>
      </c>
      <c r="D8" s="124" t="s">
        <v>204</v>
      </c>
      <c r="E8" s="119" t="s">
        <v>203</v>
      </c>
      <c r="F8" s="125">
        <v>1977</v>
      </c>
      <c r="G8" s="126" t="s">
        <v>205</v>
      </c>
      <c r="H8" s="125">
        <v>9</v>
      </c>
      <c r="I8" s="127">
        <v>2015</v>
      </c>
      <c r="J8" s="128">
        <v>2</v>
      </c>
      <c r="K8" s="128">
        <v>2</v>
      </c>
      <c r="L8" s="129">
        <v>1.2</v>
      </c>
      <c r="M8" s="85" t="s">
        <v>68</v>
      </c>
    </row>
    <row r="9" spans="1:13" ht="15.75" x14ac:dyDescent="0.25">
      <c r="A9" s="85">
        <v>3</v>
      </c>
      <c r="B9" s="85" t="s">
        <v>200</v>
      </c>
      <c r="C9" s="86" t="s">
        <v>201</v>
      </c>
      <c r="D9" s="124" t="s">
        <v>206</v>
      </c>
      <c r="E9" s="119" t="s">
        <v>203</v>
      </c>
      <c r="F9" s="125">
        <v>1977</v>
      </c>
      <c r="G9" s="126" t="s">
        <v>205</v>
      </c>
      <c r="H9" s="125">
        <v>9</v>
      </c>
      <c r="I9" s="127">
        <v>2015</v>
      </c>
      <c r="J9" s="128">
        <v>2</v>
      </c>
      <c r="K9" s="128">
        <v>2</v>
      </c>
      <c r="L9" s="129">
        <v>1.2</v>
      </c>
      <c r="M9" s="85" t="s">
        <v>68</v>
      </c>
    </row>
    <row r="10" spans="1:13" ht="15.75" x14ac:dyDescent="0.25">
      <c r="A10" s="85">
        <v>4</v>
      </c>
      <c r="B10" s="85" t="s">
        <v>200</v>
      </c>
      <c r="C10" s="86" t="s">
        <v>201</v>
      </c>
      <c r="D10" s="124" t="s">
        <v>207</v>
      </c>
      <c r="E10" s="119" t="s">
        <v>203</v>
      </c>
      <c r="F10" s="125">
        <v>1977</v>
      </c>
      <c r="G10" s="126" t="s">
        <v>205</v>
      </c>
      <c r="H10" s="125">
        <v>9</v>
      </c>
      <c r="I10" s="127">
        <v>2015</v>
      </c>
      <c r="J10" s="128">
        <v>4</v>
      </c>
      <c r="K10" s="128">
        <v>4</v>
      </c>
      <c r="L10" s="130" t="s">
        <v>30</v>
      </c>
      <c r="M10" s="85" t="s">
        <v>68</v>
      </c>
    </row>
    <row r="11" spans="1:13" ht="15.75" x14ac:dyDescent="0.25">
      <c r="A11" s="85">
        <v>5</v>
      </c>
      <c r="B11" s="85" t="s">
        <v>200</v>
      </c>
      <c r="C11" s="86" t="s">
        <v>201</v>
      </c>
      <c r="D11" s="124" t="s">
        <v>208</v>
      </c>
      <c r="E11" s="119" t="s">
        <v>203</v>
      </c>
      <c r="F11" s="125">
        <v>1977</v>
      </c>
      <c r="G11" s="120" t="s">
        <v>209</v>
      </c>
      <c r="H11" s="125">
        <v>12</v>
      </c>
      <c r="I11" s="125">
        <v>2014</v>
      </c>
      <c r="J11" s="128">
        <v>4</v>
      </c>
      <c r="K11" s="128">
        <v>4</v>
      </c>
      <c r="L11" s="130" t="s">
        <v>30</v>
      </c>
      <c r="M11" s="85" t="s">
        <v>68</v>
      </c>
    </row>
    <row r="12" spans="1:13" ht="15.75" x14ac:dyDescent="0.25">
      <c r="A12" s="85">
        <v>6</v>
      </c>
      <c r="B12" s="85" t="s">
        <v>200</v>
      </c>
      <c r="C12" s="86" t="s">
        <v>201</v>
      </c>
      <c r="D12" s="131" t="s">
        <v>210</v>
      </c>
      <c r="E12" s="132" t="s">
        <v>203</v>
      </c>
      <c r="F12" s="127">
        <v>1986</v>
      </c>
      <c r="G12" s="126" t="s">
        <v>120</v>
      </c>
      <c r="H12" s="127">
        <v>17</v>
      </c>
      <c r="I12" s="127">
        <v>2015</v>
      </c>
      <c r="J12" s="133">
        <v>4</v>
      </c>
      <c r="K12" s="133">
        <v>4</v>
      </c>
      <c r="L12" s="130" t="s">
        <v>30</v>
      </c>
      <c r="M12" s="85" t="s">
        <v>68</v>
      </c>
    </row>
    <row r="13" spans="1:13" ht="15.75" x14ac:dyDescent="0.25">
      <c r="A13" s="85">
        <v>7</v>
      </c>
      <c r="B13" s="85" t="s">
        <v>200</v>
      </c>
      <c r="C13" s="86" t="s">
        <v>201</v>
      </c>
      <c r="D13" s="131" t="s">
        <v>211</v>
      </c>
      <c r="E13" s="132" t="s">
        <v>203</v>
      </c>
      <c r="F13" s="127">
        <v>1979</v>
      </c>
      <c r="G13" s="126" t="s">
        <v>212</v>
      </c>
      <c r="H13" s="127">
        <v>16</v>
      </c>
      <c r="I13" s="127">
        <v>2014</v>
      </c>
      <c r="J13" s="133">
        <v>2</v>
      </c>
      <c r="K13" s="133">
        <v>2</v>
      </c>
      <c r="L13" s="130">
        <v>1.2</v>
      </c>
      <c r="M13" s="85" t="s">
        <v>68</v>
      </c>
    </row>
    <row r="14" spans="1:13" ht="15.75" x14ac:dyDescent="0.25">
      <c r="A14" s="85">
        <v>8</v>
      </c>
      <c r="B14" s="85" t="s">
        <v>200</v>
      </c>
      <c r="C14" s="86" t="s">
        <v>201</v>
      </c>
      <c r="D14" s="132" t="s">
        <v>213</v>
      </c>
      <c r="E14" s="132" t="s">
        <v>203</v>
      </c>
      <c r="F14" s="127">
        <v>1986</v>
      </c>
      <c r="G14" s="126" t="s">
        <v>120</v>
      </c>
      <c r="H14" s="127">
        <v>17</v>
      </c>
      <c r="I14" s="127">
        <v>2015</v>
      </c>
      <c r="J14" s="133">
        <v>4</v>
      </c>
      <c r="K14" s="133">
        <v>4</v>
      </c>
      <c r="L14" s="130" t="s">
        <v>30</v>
      </c>
      <c r="M14" s="85" t="s">
        <v>68</v>
      </c>
    </row>
    <row r="15" spans="1:13" ht="15.75" x14ac:dyDescent="0.25">
      <c r="A15" s="85">
        <v>9</v>
      </c>
      <c r="B15" s="85" t="s">
        <v>200</v>
      </c>
      <c r="C15" s="86" t="s">
        <v>201</v>
      </c>
      <c r="D15" s="132" t="s">
        <v>214</v>
      </c>
      <c r="E15" s="132" t="s">
        <v>203</v>
      </c>
      <c r="F15" s="127">
        <v>1986</v>
      </c>
      <c r="G15" s="126" t="s">
        <v>120</v>
      </c>
      <c r="H15" s="127">
        <v>17</v>
      </c>
      <c r="I15" s="127">
        <v>2014</v>
      </c>
      <c r="J15" s="133">
        <v>2</v>
      </c>
      <c r="K15" s="133">
        <v>2</v>
      </c>
      <c r="L15" s="130">
        <v>1.2</v>
      </c>
      <c r="M15" s="85" t="s">
        <v>68</v>
      </c>
    </row>
    <row r="16" spans="1:13" ht="15.75" x14ac:dyDescent="0.25">
      <c r="A16" s="85">
        <v>10</v>
      </c>
      <c r="B16" s="85" t="s">
        <v>200</v>
      </c>
      <c r="C16" s="86" t="s">
        <v>201</v>
      </c>
      <c r="D16" s="134" t="s">
        <v>215</v>
      </c>
      <c r="E16" s="119" t="s">
        <v>203</v>
      </c>
      <c r="F16" s="120">
        <v>1974</v>
      </c>
      <c r="G16" s="120" t="s">
        <v>216</v>
      </c>
      <c r="H16" s="120">
        <v>9</v>
      </c>
      <c r="I16" s="125">
        <v>2013</v>
      </c>
      <c r="J16" s="122">
        <v>6</v>
      </c>
      <c r="K16" s="122">
        <v>6</v>
      </c>
      <c r="L16" s="129" t="s">
        <v>32</v>
      </c>
      <c r="M16" s="85" t="s">
        <v>68</v>
      </c>
    </row>
    <row r="17" spans="1:13" ht="15.75" x14ac:dyDescent="0.25">
      <c r="A17" s="85">
        <v>11</v>
      </c>
      <c r="B17" s="85" t="s">
        <v>200</v>
      </c>
      <c r="C17" s="86" t="s">
        <v>201</v>
      </c>
      <c r="D17" s="124" t="s">
        <v>217</v>
      </c>
      <c r="E17" s="119" t="s">
        <v>203</v>
      </c>
      <c r="F17" s="125">
        <v>1977</v>
      </c>
      <c r="G17" s="127" t="s">
        <v>205</v>
      </c>
      <c r="H17" s="125">
        <v>9</v>
      </c>
      <c r="I17" s="125">
        <v>2015</v>
      </c>
      <c r="J17" s="128">
        <v>2</v>
      </c>
      <c r="K17" s="128">
        <v>2</v>
      </c>
      <c r="L17" s="123">
        <v>1.2</v>
      </c>
      <c r="M17" s="85" t="s">
        <v>68</v>
      </c>
    </row>
    <row r="18" spans="1:13" ht="15.75" x14ac:dyDescent="0.25">
      <c r="A18" s="85">
        <v>12</v>
      </c>
      <c r="B18" s="85" t="s">
        <v>200</v>
      </c>
      <c r="C18" s="86" t="s">
        <v>201</v>
      </c>
      <c r="D18" s="135" t="s">
        <v>218</v>
      </c>
      <c r="E18" s="119" t="s">
        <v>203</v>
      </c>
      <c r="F18" s="125">
        <v>1977</v>
      </c>
      <c r="G18" s="126" t="s">
        <v>205</v>
      </c>
      <c r="H18" s="125">
        <v>9</v>
      </c>
      <c r="I18" s="125">
        <v>2015</v>
      </c>
      <c r="J18" s="128">
        <v>4</v>
      </c>
      <c r="K18" s="128">
        <v>4</v>
      </c>
      <c r="L18" s="130" t="s">
        <v>30</v>
      </c>
      <c r="M18" s="85" t="s">
        <v>68</v>
      </c>
    </row>
    <row r="19" spans="1:13" ht="15.75" x14ac:dyDescent="0.25">
      <c r="A19" s="85">
        <v>13</v>
      </c>
      <c r="B19" s="85" t="s">
        <v>200</v>
      </c>
      <c r="C19" s="86" t="s">
        <v>201</v>
      </c>
      <c r="D19" s="124" t="s">
        <v>219</v>
      </c>
      <c r="E19" s="119" t="s">
        <v>203</v>
      </c>
      <c r="F19" s="125">
        <v>1977</v>
      </c>
      <c r="G19" s="120">
        <v>1605</v>
      </c>
      <c r="H19" s="125">
        <v>12</v>
      </c>
      <c r="I19" s="127">
        <v>2015</v>
      </c>
      <c r="J19" s="128">
        <v>2</v>
      </c>
      <c r="K19" s="128">
        <v>2</v>
      </c>
      <c r="L19" s="129">
        <v>1.2</v>
      </c>
      <c r="M19" s="85" t="s">
        <v>68</v>
      </c>
    </row>
    <row r="20" spans="1:13" ht="15.75" x14ac:dyDescent="0.25">
      <c r="A20" s="85">
        <v>14</v>
      </c>
      <c r="B20" s="85" t="s">
        <v>200</v>
      </c>
      <c r="C20" s="86" t="s">
        <v>201</v>
      </c>
      <c r="D20" s="124" t="s">
        <v>220</v>
      </c>
      <c r="E20" s="119" t="s">
        <v>203</v>
      </c>
      <c r="F20" s="125">
        <v>1977</v>
      </c>
      <c r="G20" s="120">
        <v>1605</v>
      </c>
      <c r="H20" s="125">
        <v>12</v>
      </c>
      <c r="I20" s="127">
        <v>2015</v>
      </c>
      <c r="J20" s="128">
        <v>2</v>
      </c>
      <c r="K20" s="128">
        <v>2</v>
      </c>
      <c r="L20" s="136">
        <v>3.4</v>
      </c>
      <c r="M20" s="85" t="s">
        <v>68</v>
      </c>
    </row>
    <row r="21" spans="1:13" ht="15.75" x14ac:dyDescent="0.25">
      <c r="A21" s="85">
        <v>15</v>
      </c>
      <c r="B21" s="85" t="s">
        <v>200</v>
      </c>
      <c r="C21" s="86" t="s">
        <v>201</v>
      </c>
      <c r="D21" s="131" t="s">
        <v>221</v>
      </c>
      <c r="E21" s="119" t="s">
        <v>203</v>
      </c>
      <c r="F21" s="125">
        <v>1974</v>
      </c>
      <c r="G21" s="120" t="s">
        <v>216</v>
      </c>
      <c r="H21" s="125">
        <v>9</v>
      </c>
      <c r="I21" s="125">
        <v>2013</v>
      </c>
      <c r="J21" s="125">
        <v>6</v>
      </c>
      <c r="K21" s="125">
        <v>6</v>
      </c>
      <c r="L21" s="129" t="s">
        <v>32</v>
      </c>
      <c r="M21" s="85" t="s">
        <v>68</v>
      </c>
    </row>
    <row r="22" spans="1:13" ht="15.75" x14ac:dyDescent="0.25">
      <c r="A22" s="85">
        <v>16</v>
      </c>
      <c r="B22" s="85" t="s">
        <v>200</v>
      </c>
      <c r="C22" s="86" t="s">
        <v>201</v>
      </c>
      <c r="D22" s="131" t="s">
        <v>222</v>
      </c>
      <c r="E22" s="132" t="s">
        <v>203</v>
      </c>
      <c r="F22" s="127">
        <v>1978</v>
      </c>
      <c r="G22" s="126" t="s">
        <v>205</v>
      </c>
      <c r="H22" s="127">
        <v>9</v>
      </c>
      <c r="I22" s="127">
        <v>2014</v>
      </c>
      <c r="J22" s="127">
        <v>4</v>
      </c>
      <c r="K22" s="127">
        <v>4</v>
      </c>
      <c r="L22" s="130" t="s">
        <v>30</v>
      </c>
      <c r="M22" s="85" t="s">
        <v>68</v>
      </c>
    </row>
    <row r="23" spans="1:13" ht="15.75" x14ac:dyDescent="0.25">
      <c r="A23" s="85">
        <v>17</v>
      </c>
      <c r="B23" s="85" t="s">
        <v>200</v>
      </c>
      <c r="C23" s="86" t="s">
        <v>201</v>
      </c>
      <c r="D23" s="131" t="s">
        <v>223</v>
      </c>
      <c r="E23" s="132" t="s">
        <v>203</v>
      </c>
      <c r="F23" s="127">
        <v>1977</v>
      </c>
      <c r="G23" s="126" t="s">
        <v>96</v>
      </c>
      <c r="H23" s="127">
        <v>16</v>
      </c>
      <c r="I23" s="127">
        <v>2014</v>
      </c>
      <c r="J23" s="127">
        <v>2</v>
      </c>
      <c r="K23" s="127">
        <v>2</v>
      </c>
      <c r="L23" s="130">
        <v>1.2</v>
      </c>
      <c r="M23" s="85" t="s">
        <v>68</v>
      </c>
    </row>
    <row r="24" spans="1:13" ht="15.75" x14ac:dyDescent="0.25">
      <c r="A24" s="85">
        <v>18</v>
      </c>
      <c r="B24" s="85" t="s">
        <v>200</v>
      </c>
      <c r="C24" s="86" t="s">
        <v>201</v>
      </c>
      <c r="D24" s="124" t="s">
        <v>224</v>
      </c>
      <c r="E24" s="119" t="s">
        <v>203</v>
      </c>
      <c r="F24" s="125">
        <v>1974</v>
      </c>
      <c r="G24" s="120" t="s">
        <v>216</v>
      </c>
      <c r="H24" s="125">
        <v>9</v>
      </c>
      <c r="I24" s="125">
        <v>2013</v>
      </c>
      <c r="J24" s="125">
        <v>8</v>
      </c>
      <c r="K24" s="125">
        <v>8</v>
      </c>
      <c r="L24" s="129" t="s">
        <v>34</v>
      </c>
      <c r="M24" s="85" t="s">
        <v>68</v>
      </c>
    </row>
    <row r="25" spans="1:13" ht="15.75" x14ac:dyDescent="0.25">
      <c r="A25" s="85">
        <v>19</v>
      </c>
      <c r="B25" s="85" t="s">
        <v>200</v>
      </c>
      <c r="C25" s="86" t="s">
        <v>201</v>
      </c>
      <c r="D25" s="124" t="s">
        <v>225</v>
      </c>
      <c r="E25" s="119" t="s">
        <v>203</v>
      </c>
      <c r="F25" s="137">
        <v>1986</v>
      </c>
      <c r="G25" s="120" t="s">
        <v>125</v>
      </c>
      <c r="H25" s="125">
        <v>14</v>
      </c>
      <c r="I25" s="127">
        <v>2015</v>
      </c>
      <c r="J25" s="138">
        <v>2</v>
      </c>
      <c r="K25" s="138">
        <v>2</v>
      </c>
      <c r="L25" s="123">
        <v>1.2</v>
      </c>
      <c r="M25" s="85" t="s">
        <v>68</v>
      </c>
    </row>
    <row r="26" spans="1:13" ht="15.75" x14ac:dyDescent="0.25">
      <c r="A26" s="85">
        <v>20</v>
      </c>
      <c r="B26" s="85" t="s">
        <v>200</v>
      </c>
      <c r="C26" s="86" t="s">
        <v>201</v>
      </c>
      <c r="D26" s="124" t="s">
        <v>226</v>
      </c>
      <c r="E26" s="119" t="s">
        <v>203</v>
      </c>
      <c r="F26" s="139">
        <v>1978</v>
      </c>
      <c r="G26" s="120">
        <v>1605</v>
      </c>
      <c r="H26" s="120">
        <v>12</v>
      </c>
      <c r="I26" s="127">
        <v>2015</v>
      </c>
      <c r="J26" s="140">
        <v>8</v>
      </c>
      <c r="K26" s="140">
        <v>8</v>
      </c>
      <c r="L26" s="129" t="s">
        <v>34</v>
      </c>
      <c r="M26" s="85" t="s">
        <v>68</v>
      </c>
    </row>
    <row r="27" spans="1:13" ht="15.75" x14ac:dyDescent="0.25">
      <c r="A27" s="85">
        <v>21</v>
      </c>
      <c r="B27" s="85" t="s">
        <v>200</v>
      </c>
      <c r="C27" s="86" t="s">
        <v>201</v>
      </c>
      <c r="D27" s="131" t="s">
        <v>227</v>
      </c>
      <c r="E27" s="119" t="s">
        <v>203</v>
      </c>
      <c r="F27" s="125">
        <v>1991</v>
      </c>
      <c r="G27" s="120" t="s">
        <v>120</v>
      </c>
      <c r="H27" s="125">
        <v>17</v>
      </c>
      <c r="I27" s="125">
        <v>2014</v>
      </c>
      <c r="J27" s="128">
        <v>3</v>
      </c>
      <c r="K27" s="128">
        <v>3</v>
      </c>
      <c r="L27" s="123" t="s">
        <v>81</v>
      </c>
      <c r="M27" s="85" t="s">
        <v>68</v>
      </c>
    </row>
    <row r="28" spans="1:13" ht="15.75" x14ac:dyDescent="0.25">
      <c r="A28" s="85">
        <v>22</v>
      </c>
      <c r="B28" s="85" t="s">
        <v>200</v>
      </c>
      <c r="C28" s="86" t="s">
        <v>201</v>
      </c>
      <c r="D28" s="131" t="s">
        <v>228</v>
      </c>
      <c r="E28" s="119" t="s">
        <v>203</v>
      </c>
      <c r="F28" s="125">
        <v>2000</v>
      </c>
      <c r="G28" s="120" t="s">
        <v>229</v>
      </c>
      <c r="H28" s="125">
        <v>17</v>
      </c>
      <c r="I28" s="125">
        <v>2013</v>
      </c>
      <c r="J28" s="128">
        <v>2</v>
      </c>
      <c r="K28" s="128">
        <v>2</v>
      </c>
      <c r="L28" s="129">
        <v>1.2</v>
      </c>
      <c r="M28" s="85" t="s">
        <v>68</v>
      </c>
    </row>
    <row r="29" spans="1:13" ht="41.45" customHeight="1" x14ac:dyDescent="0.25">
      <c r="A29" s="85">
        <v>23</v>
      </c>
      <c r="B29" s="85" t="s">
        <v>200</v>
      </c>
      <c r="C29" s="86" t="s">
        <v>201</v>
      </c>
      <c r="D29" s="141" t="s">
        <v>230</v>
      </c>
      <c r="E29" s="142" t="s">
        <v>203</v>
      </c>
      <c r="F29" s="143">
        <v>1974</v>
      </c>
      <c r="G29" s="142" t="s">
        <v>216</v>
      </c>
      <c r="H29" s="143">
        <v>9</v>
      </c>
      <c r="I29" s="143">
        <v>2013</v>
      </c>
      <c r="J29" s="144">
        <v>18</v>
      </c>
      <c r="K29" s="144">
        <v>18</v>
      </c>
      <c r="L29" s="145" t="s">
        <v>231</v>
      </c>
      <c r="M29" s="85" t="s">
        <v>68</v>
      </c>
    </row>
    <row r="30" spans="1:13" ht="15.75" x14ac:dyDescent="0.25">
      <c r="A30" s="85">
        <v>24</v>
      </c>
      <c r="B30" s="85" t="s">
        <v>200</v>
      </c>
      <c r="C30" s="86" t="s">
        <v>201</v>
      </c>
      <c r="D30" s="131" t="s">
        <v>232</v>
      </c>
      <c r="E30" s="132" t="s">
        <v>203</v>
      </c>
      <c r="F30" s="127">
        <v>1976</v>
      </c>
      <c r="G30" s="126" t="s">
        <v>205</v>
      </c>
      <c r="H30" s="127">
        <v>9</v>
      </c>
      <c r="I30" s="127">
        <v>2014</v>
      </c>
      <c r="J30" s="133">
        <v>2</v>
      </c>
      <c r="K30" s="133">
        <v>2</v>
      </c>
      <c r="L30" s="130">
        <v>1.2</v>
      </c>
      <c r="M30" s="85" t="s">
        <v>68</v>
      </c>
    </row>
    <row r="31" spans="1:13" ht="15.75" x14ac:dyDescent="0.25">
      <c r="A31" s="85">
        <v>25</v>
      </c>
      <c r="B31" s="85" t="s">
        <v>200</v>
      </c>
      <c r="C31" s="86" t="s">
        <v>201</v>
      </c>
      <c r="D31" s="131" t="s">
        <v>233</v>
      </c>
      <c r="E31" s="132" t="s">
        <v>203</v>
      </c>
      <c r="F31" s="127">
        <v>1976</v>
      </c>
      <c r="G31" s="126" t="s">
        <v>205</v>
      </c>
      <c r="H31" s="127">
        <v>9</v>
      </c>
      <c r="I31" s="127">
        <v>2015</v>
      </c>
      <c r="J31" s="133">
        <v>10</v>
      </c>
      <c r="K31" s="133">
        <v>10</v>
      </c>
      <c r="L31" s="130" t="s">
        <v>43</v>
      </c>
      <c r="M31" s="85" t="s">
        <v>68</v>
      </c>
    </row>
    <row r="32" spans="1:13" ht="15.75" x14ac:dyDescent="0.25">
      <c r="A32" s="85">
        <v>26</v>
      </c>
      <c r="B32" s="85" t="s">
        <v>200</v>
      </c>
      <c r="C32" s="86" t="s">
        <v>201</v>
      </c>
      <c r="D32" s="131" t="s">
        <v>234</v>
      </c>
      <c r="E32" s="132" t="s">
        <v>203</v>
      </c>
      <c r="F32" s="127">
        <v>1977</v>
      </c>
      <c r="G32" s="126" t="s">
        <v>205</v>
      </c>
      <c r="H32" s="127">
        <v>9</v>
      </c>
      <c r="I32" s="127">
        <v>2015</v>
      </c>
      <c r="J32" s="133">
        <v>4</v>
      </c>
      <c r="K32" s="133">
        <v>4</v>
      </c>
      <c r="L32" s="130" t="s">
        <v>30</v>
      </c>
      <c r="M32" s="85" t="s">
        <v>68</v>
      </c>
    </row>
    <row r="33" spans="1:13" ht="15.75" x14ac:dyDescent="0.25">
      <c r="A33" s="85">
        <v>27</v>
      </c>
      <c r="B33" s="85" t="s">
        <v>200</v>
      </c>
      <c r="C33" s="86" t="s">
        <v>201</v>
      </c>
      <c r="D33" s="135" t="s">
        <v>235</v>
      </c>
      <c r="E33" s="119" t="s">
        <v>203</v>
      </c>
      <c r="F33" s="143">
        <v>1977</v>
      </c>
      <c r="G33" s="121" t="s">
        <v>156</v>
      </c>
      <c r="H33" s="125">
        <v>12</v>
      </c>
      <c r="I33" s="125">
        <v>2015</v>
      </c>
      <c r="J33" s="128">
        <v>5</v>
      </c>
      <c r="K33" s="128">
        <v>5</v>
      </c>
      <c r="L33" s="146" t="s">
        <v>160</v>
      </c>
      <c r="M33" s="85" t="s">
        <v>68</v>
      </c>
    </row>
    <row r="34" spans="1:13" ht="15.75" x14ac:dyDescent="0.25">
      <c r="A34" s="85">
        <v>28</v>
      </c>
      <c r="B34" s="85" t="s">
        <v>200</v>
      </c>
      <c r="C34" s="86" t="s">
        <v>201</v>
      </c>
      <c r="D34" s="124" t="s">
        <v>236</v>
      </c>
      <c r="E34" s="119" t="s">
        <v>203</v>
      </c>
      <c r="F34" s="137">
        <v>1978</v>
      </c>
      <c r="G34" s="120">
        <v>1605</v>
      </c>
      <c r="H34" s="125">
        <v>12</v>
      </c>
      <c r="I34" s="127">
        <v>2015</v>
      </c>
      <c r="J34" s="138">
        <v>8</v>
      </c>
      <c r="K34" s="138">
        <v>8</v>
      </c>
      <c r="L34" s="129" t="s">
        <v>34</v>
      </c>
      <c r="M34" s="85" t="s">
        <v>68</v>
      </c>
    </row>
    <row r="35" spans="1:13" ht="15.75" x14ac:dyDescent="0.25">
      <c r="A35" s="85">
        <v>29</v>
      </c>
      <c r="B35" s="85" t="s">
        <v>200</v>
      </c>
      <c r="C35" s="86" t="s">
        <v>201</v>
      </c>
      <c r="D35" s="131" t="s">
        <v>237</v>
      </c>
      <c r="E35" s="132" t="s">
        <v>203</v>
      </c>
      <c r="F35" s="127">
        <v>1976</v>
      </c>
      <c r="G35" s="126" t="s">
        <v>205</v>
      </c>
      <c r="H35" s="127">
        <v>9</v>
      </c>
      <c r="I35" s="127">
        <v>2014</v>
      </c>
      <c r="J35" s="127">
        <v>6</v>
      </c>
      <c r="K35" s="127">
        <v>6</v>
      </c>
      <c r="L35" s="130" t="s">
        <v>32</v>
      </c>
      <c r="M35" s="85" t="s">
        <v>68</v>
      </c>
    </row>
    <row r="36" spans="1:13" ht="15.75" x14ac:dyDescent="0.25">
      <c r="A36" s="85">
        <v>30</v>
      </c>
      <c r="B36" s="85" t="s">
        <v>200</v>
      </c>
      <c r="C36" s="86" t="s">
        <v>201</v>
      </c>
      <c r="D36" s="131" t="s">
        <v>238</v>
      </c>
      <c r="E36" s="132" t="s">
        <v>203</v>
      </c>
      <c r="F36" s="127">
        <v>1975</v>
      </c>
      <c r="G36" s="126" t="s">
        <v>205</v>
      </c>
      <c r="H36" s="127">
        <v>9</v>
      </c>
      <c r="I36" s="127">
        <v>2015</v>
      </c>
      <c r="J36" s="127">
        <v>4</v>
      </c>
      <c r="K36" s="127">
        <v>4</v>
      </c>
      <c r="L36" s="130" t="s">
        <v>30</v>
      </c>
      <c r="M36" s="85" t="s">
        <v>68</v>
      </c>
    </row>
    <row r="37" spans="1:13" ht="20.25" customHeight="1" thickBot="1" x14ac:dyDescent="0.3">
      <c r="A37" s="512" t="s">
        <v>100</v>
      </c>
      <c r="B37" s="513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147"/>
    </row>
    <row r="38" spans="1:13" ht="20.25" customHeight="1" thickBot="1" x14ac:dyDescent="0.3">
      <c r="A38" s="498" t="s">
        <v>101</v>
      </c>
      <c r="B38" s="499"/>
      <c r="C38" s="148"/>
      <c r="D38" s="149" t="s">
        <v>239</v>
      </c>
      <c r="E38" s="150"/>
      <c r="F38" s="150"/>
      <c r="G38" s="150"/>
      <c r="H38" s="150"/>
      <c r="I38" s="150"/>
      <c r="J38" s="151" t="s">
        <v>240</v>
      </c>
      <c r="K38" s="152" t="s">
        <v>240</v>
      </c>
      <c r="L38" s="153"/>
      <c r="M38" s="154"/>
    </row>
    <row r="41" spans="1:13" ht="15.75" x14ac:dyDescent="0.25">
      <c r="E41" s="49"/>
      <c r="F41" s="49"/>
      <c r="G41" s="49"/>
      <c r="H41" s="49"/>
    </row>
    <row r="42" spans="1:13" ht="15" customHeight="1" x14ac:dyDescent="0.25">
      <c r="E42" s="50"/>
      <c r="F42" s="50"/>
      <c r="G42" s="50"/>
      <c r="H42" s="50"/>
    </row>
    <row r="43" spans="1:13" ht="15" customHeight="1" x14ac:dyDescent="0.25">
      <c r="E43" s="50"/>
      <c r="F43" s="50"/>
      <c r="G43" s="50"/>
      <c r="H43" s="50"/>
    </row>
    <row r="44" spans="1:13" ht="15" customHeight="1" x14ac:dyDescent="0.25">
      <c r="E44" s="50"/>
      <c r="F44" s="50"/>
      <c r="G44" s="50"/>
      <c r="H44" s="50"/>
    </row>
    <row r="45" spans="1:13" ht="15" customHeight="1" x14ac:dyDescent="0.25">
      <c r="E45" s="50"/>
      <c r="F45" s="50"/>
      <c r="G45" s="50"/>
      <c r="H45" s="50"/>
    </row>
    <row r="46" spans="1:13" ht="15.75" x14ac:dyDescent="0.25">
      <c r="G46" s="500"/>
      <c r="H46" s="500"/>
      <c r="I46" s="500"/>
      <c r="J46" s="500"/>
    </row>
    <row r="47" spans="1:13" ht="15" customHeight="1" x14ac:dyDescent="0.25">
      <c r="G47" s="49"/>
      <c r="H47" s="49"/>
      <c r="I47" s="49"/>
      <c r="J47" s="49"/>
    </row>
    <row r="48" spans="1:13" ht="15" customHeight="1" x14ac:dyDescent="0.25">
      <c r="G48" s="50"/>
      <c r="H48" s="50"/>
      <c r="I48" s="50"/>
      <c r="J48" s="50"/>
    </row>
    <row r="49" spans="7:10" ht="15.75" x14ac:dyDescent="0.25">
      <c r="G49" s="50"/>
      <c r="H49" s="50"/>
      <c r="I49" s="50"/>
      <c r="J49" s="50"/>
    </row>
    <row r="50" spans="7:10" ht="15.75" x14ac:dyDescent="0.25">
      <c r="G50" s="50"/>
      <c r="H50" s="50"/>
      <c r="I50" s="50"/>
      <c r="J50" s="50"/>
    </row>
    <row r="51" spans="7:10" ht="15.75" x14ac:dyDescent="0.25">
      <c r="G51" s="50"/>
      <c r="H51" s="50"/>
      <c r="I51" s="50"/>
      <c r="J51" s="50"/>
    </row>
  </sheetData>
  <mergeCells count="4">
    <mergeCell ref="A1:M4"/>
    <mergeCell ref="A37:L37"/>
    <mergeCell ref="A38:B38"/>
    <mergeCell ref="G46:J4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1"/>
  <sheetViews>
    <sheetView workbookViewId="0">
      <selection activeCell="A7" sqref="A7:M17"/>
    </sheetView>
  </sheetViews>
  <sheetFormatPr defaultRowHeight="15" x14ac:dyDescent="0.25"/>
  <cols>
    <col min="1" max="1" width="4.85546875" customWidth="1"/>
    <col min="2" max="2" width="14.5703125" customWidth="1"/>
    <col min="3" max="3" width="12.28515625" customWidth="1"/>
    <col min="4" max="4" width="36.28515625" customWidth="1"/>
    <col min="5" max="5" width="28.7109375" customWidth="1"/>
    <col min="6" max="6" width="12" customWidth="1"/>
    <col min="7" max="7" width="11" customWidth="1"/>
    <col min="8" max="8" width="9" customWidth="1"/>
    <col min="9" max="9" width="18.28515625" customWidth="1"/>
    <col min="10" max="10" width="13.85546875" customWidth="1"/>
    <col min="11" max="11" width="18.7109375" customWidth="1"/>
    <col min="12" max="12" width="16.85546875" customWidth="1"/>
    <col min="13" max="13" width="9.5703125" customWidth="1"/>
  </cols>
  <sheetData>
    <row r="1" spans="1:13" ht="15" customHeight="1" x14ac:dyDescent="0.25">
      <c r="A1" s="495" t="s">
        <v>241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3" ht="15" customHeight="1" x14ac:dyDescent="0.25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1:13" ht="15" customHeight="1" x14ac:dyDescent="0.25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</row>
    <row r="4" spans="1:13" ht="33" customHeight="1" x14ac:dyDescent="0.25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</row>
    <row r="5" spans="1:13" ht="18" customHeight="1" thickBot="1" x14ac:dyDescent="0.3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</row>
    <row r="6" spans="1:13" ht="44.25" thickBot="1" x14ac:dyDescent="0.3">
      <c r="A6" s="96" t="s">
        <v>6</v>
      </c>
      <c r="B6" s="96" t="s">
        <v>56</v>
      </c>
      <c r="C6" s="97" t="s">
        <v>7</v>
      </c>
      <c r="D6" s="97" t="s">
        <v>57</v>
      </c>
      <c r="E6" s="96" t="s">
        <v>9</v>
      </c>
      <c r="F6" s="96" t="s">
        <v>10</v>
      </c>
      <c r="G6" s="96" t="s">
        <v>11</v>
      </c>
      <c r="H6" s="96" t="s">
        <v>12</v>
      </c>
      <c r="I6" s="96" t="s">
        <v>58</v>
      </c>
      <c r="J6" s="96" t="s">
        <v>59</v>
      </c>
      <c r="K6" s="98" t="s">
        <v>60</v>
      </c>
      <c r="L6" s="99" t="s">
        <v>61</v>
      </c>
      <c r="M6" s="96" t="s">
        <v>62</v>
      </c>
    </row>
    <row r="7" spans="1:13" ht="20.25" customHeight="1" x14ac:dyDescent="0.25">
      <c r="A7" s="155">
        <v>1</v>
      </c>
      <c r="B7" s="156" t="s">
        <v>63</v>
      </c>
      <c r="C7" s="157" t="s">
        <v>242</v>
      </c>
      <c r="D7" s="156" t="s">
        <v>243</v>
      </c>
      <c r="E7" s="158" t="s">
        <v>244</v>
      </c>
      <c r="F7" s="106">
        <v>1995</v>
      </c>
      <c r="G7" s="106" t="s">
        <v>120</v>
      </c>
      <c r="H7" s="106">
        <v>17</v>
      </c>
      <c r="I7" s="106">
        <v>2015</v>
      </c>
      <c r="J7" s="106">
        <v>3</v>
      </c>
      <c r="K7" s="106">
        <v>3</v>
      </c>
      <c r="L7" s="106" t="s">
        <v>81</v>
      </c>
      <c r="M7" s="159" t="s">
        <v>68</v>
      </c>
    </row>
    <row r="8" spans="1:13" ht="20.25" customHeight="1" x14ac:dyDescent="0.25">
      <c r="A8" s="155">
        <v>2</v>
      </c>
      <c r="B8" s="156" t="s">
        <v>63</v>
      </c>
      <c r="C8" s="157" t="s">
        <v>242</v>
      </c>
      <c r="D8" s="156" t="s">
        <v>245</v>
      </c>
      <c r="E8" s="158" t="s">
        <v>244</v>
      </c>
      <c r="F8" s="106">
        <v>1994</v>
      </c>
      <c r="G8" s="106" t="s">
        <v>246</v>
      </c>
      <c r="H8" s="106">
        <v>14</v>
      </c>
      <c r="I8" s="106">
        <v>2011</v>
      </c>
      <c r="J8" s="106">
        <v>5</v>
      </c>
      <c r="K8" s="106">
        <v>5</v>
      </c>
      <c r="L8" s="106" t="s">
        <v>160</v>
      </c>
      <c r="M8" s="159" t="s">
        <v>68</v>
      </c>
    </row>
    <row r="9" spans="1:13" ht="20.25" customHeight="1" x14ac:dyDescent="0.25">
      <c r="A9" s="155">
        <v>3</v>
      </c>
      <c r="B9" s="156" t="s">
        <v>63</v>
      </c>
      <c r="C9" s="157" t="s">
        <v>242</v>
      </c>
      <c r="D9" s="156" t="s">
        <v>247</v>
      </c>
      <c r="E9" s="158" t="s">
        <v>244</v>
      </c>
      <c r="F9" s="106">
        <v>1997</v>
      </c>
      <c r="G9" s="106" t="s">
        <v>120</v>
      </c>
      <c r="H9" s="106">
        <v>17</v>
      </c>
      <c r="I9" s="106">
        <v>2012</v>
      </c>
      <c r="J9" s="106">
        <v>9</v>
      </c>
      <c r="K9" s="106">
        <v>9</v>
      </c>
      <c r="L9" s="106" t="s">
        <v>248</v>
      </c>
      <c r="M9" s="159" t="s">
        <v>68</v>
      </c>
    </row>
    <row r="10" spans="1:13" ht="20.25" customHeight="1" x14ac:dyDescent="0.25">
      <c r="A10" s="155">
        <v>4</v>
      </c>
      <c r="B10" s="156" t="s">
        <v>63</v>
      </c>
      <c r="C10" s="157" t="s">
        <v>242</v>
      </c>
      <c r="D10" s="156" t="s">
        <v>249</v>
      </c>
      <c r="E10" s="158" t="s">
        <v>244</v>
      </c>
      <c r="F10" s="106">
        <v>1996</v>
      </c>
      <c r="G10" s="106" t="s">
        <v>250</v>
      </c>
      <c r="H10" s="106">
        <v>17</v>
      </c>
      <c r="I10" s="106">
        <v>2010</v>
      </c>
      <c r="J10" s="106">
        <v>4</v>
      </c>
      <c r="K10" s="106">
        <v>4</v>
      </c>
      <c r="L10" s="106" t="s">
        <v>30</v>
      </c>
      <c r="M10" s="159" t="s">
        <v>68</v>
      </c>
    </row>
    <row r="11" spans="1:13" ht="20.25" customHeight="1" x14ac:dyDescent="0.25">
      <c r="A11" s="155">
        <v>5</v>
      </c>
      <c r="B11" s="156" t="s">
        <v>63</v>
      </c>
      <c r="C11" s="157" t="s">
        <v>242</v>
      </c>
      <c r="D11" s="156" t="s">
        <v>251</v>
      </c>
      <c r="E11" s="158" t="s">
        <v>244</v>
      </c>
      <c r="F11" s="106">
        <v>1968</v>
      </c>
      <c r="G11" s="106" t="s">
        <v>205</v>
      </c>
      <c r="H11" s="106">
        <v>9</v>
      </c>
      <c r="I11" s="106">
        <v>2014</v>
      </c>
      <c r="J11" s="106">
        <v>6</v>
      </c>
      <c r="K11" s="106">
        <v>6</v>
      </c>
      <c r="L11" s="106" t="s">
        <v>32</v>
      </c>
      <c r="M11" s="159" t="s">
        <v>68</v>
      </c>
    </row>
    <row r="12" spans="1:13" ht="20.25" customHeight="1" x14ac:dyDescent="0.25">
      <c r="A12" s="155">
        <v>6</v>
      </c>
      <c r="B12" s="156" t="s">
        <v>63</v>
      </c>
      <c r="C12" s="157" t="s">
        <v>242</v>
      </c>
      <c r="D12" s="156" t="s">
        <v>252</v>
      </c>
      <c r="E12" s="158" t="s">
        <v>244</v>
      </c>
      <c r="F12" s="106">
        <v>1971</v>
      </c>
      <c r="G12" s="106" t="s">
        <v>253</v>
      </c>
      <c r="H12" s="106">
        <v>15</v>
      </c>
      <c r="I12" s="106">
        <v>2013</v>
      </c>
      <c r="J12" s="106">
        <v>1</v>
      </c>
      <c r="K12" s="106">
        <v>1</v>
      </c>
      <c r="L12" s="106">
        <v>1</v>
      </c>
      <c r="M12" s="159" t="s">
        <v>68</v>
      </c>
    </row>
    <row r="13" spans="1:13" ht="20.25" customHeight="1" x14ac:dyDescent="0.25">
      <c r="A13" s="155">
        <v>7</v>
      </c>
      <c r="B13" s="156" t="s">
        <v>63</v>
      </c>
      <c r="C13" s="157" t="s">
        <v>242</v>
      </c>
      <c r="D13" s="156" t="s">
        <v>254</v>
      </c>
      <c r="E13" s="158" t="s">
        <v>244</v>
      </c>
      <c r="F13" s="106">
        <v>1971</v>
      </c>
      <c r="G13" s="106" t="s">
        <v>255</v>
      </c>
      <c r="H13" s="106">
        <v>14</v>
      </c>
      <c r="I13" s="106">
        <v>2011</v>
      </c>
      <c r="J13" s="106">
        <v>1</v>
      </c>
      <c r="K13" s="106">
        <v>1</v>
      </c>
      <c r="L13" s="106">
        <v>1</v>
      </c>
      <c r="M13" s="159" t="s">
        <v>68</v>
      </c>
    </row>
    <row r="14" spans="1:13" ht="20.25" customHeight="1" x14ac:dyDescent="0.25">
      <c r="A14" s="155">
        <v>8</v>
      </c>
      <c r="B14" s="156" t="s">
        <v>63</v>
      </c>
      <c r="C14" s="157" t="s">
        <v>242</v>
      </c>
      <c r="D14" s="156" t="s">
        <v>256</v>
      </c>
      <c r="E14" s="158" t="s">
        <v>244</v>
      </c>
      <c r="F14" s="160">
        <v>1964</v>
      </c>
      <c r="G14" s="160" t="s">
        <v>205</v>
      </c>
      <c r="H14" s="106">
        <v>5</v>
      </c>
      <c r="I14" s="106">
        <v>2010</v>
      </c>
      <c r="J14" s="106">
        <v>11</v>
      </c>
      <c r="K14" s="106">
        <v>11</v>
      </c>
      <c r="L14" s="106" t="s">
        <v>257</v>
      </c>
      <c r="M14" s="159" t="s">
        <v>68</v>
      </c>
    </row>
    <row r="15" spans="1:13" ht="20.25" customHeight="1" x14ac:dyDescent="0.25">
      <c r="A15" s="155">
        <v>9</v>
      </c>
      <c r="B15" s="156" t="s">
        <v>63</v>
      </c>
      <c r="C15" s="157" t="s">
        <v>242</v>
      </c>
      <c r="D15" s="156" t="s">
        <v>462</v>
      </c>
      <c r="E15" s="158" t="s">
        <v>244</v>
      </c>
      <c r="F15" s="160">
        <v>1987</v>
      </c>
      <c r="G15" s="160" t="s">
        <v>246</v>
      </c>
      <c r="H15" s="106">
        <v>14</v>
      </c>
      <c r="I15" s="106">
        <v>2011</v>
      </c>
      <c r="J15" s="106">
        <v>4</v>
      </c>
      <c r="K15" s="106">
        <v>4</v>
      </c>
      <c r="L15" s="106" t="s">
        <v>30</v>
      </c>
      <c r="M15" s="159" t="s">
        <v>68</v>
      </c>
    </row>
    <row r="16" spans="1:13" ht="20.25" customHeight="1" x14ac:dyDescent="0.25">
      <c r="A16" s="155">
        <v>10</v>
      </c>
      <c r="B16" s="156" t="s">
        <v>63</v>
      </c>
      <c r="C16" s="157" t="s">
        <v>242</v>
      </c>
      <c r="D16" s="156" t="s">
        <v>258</v>
      </c>
      <c r="E16" s="158" t="s">
        <v>244</v>
      </c>
      <c r="F16" s="160">
        <v>1961</v>
      </c>
      <c r="G16" s="160" t="s">
        <v>250</v>
      </c>
      <c r="H16" s="106">
        <v>5</v>
      </c>
      <c r="I16" s="106">
        <v>2015</v>
      </c>
      <c r="J16" s="106">
        <v>4</v>
      </c>
      <c r="K16" s="106">
        <v>4</v>
      </c>
      <c r="L16" s="106" t="s">
        <v>30</v>
      </c>
      <c r="M16" s="159" t="s">
        <v>68</v>
      </c>
    </row>
    <row r="17" spans="1:13" ht="20.25" customHeight="1" x14ac:dyDescent="0.25">
      <c r="A17" s="155">
        <v>11</v>
      </c>
      <c r="B17" s="156" t="s">
        <v>63</v>
      </c>
      <c r="C17" s="157" t="s">
        <v>242</v>
      </c>
      <c r="D17" s="156" t="s">
        <v>259</v>
      </c>
      <c r="E17" s="158" t="s">
        <v>244</v>
      </c>
      <c r="F17" s="160">
        <v>1961</v>
      </c>
      <c r="G17" s="160" t="s">
        <v>250</v>
      </c>
      <c r="H17" s="106">
        <v>5</v>
      </c>
      <c r="I17" s="106">
        <v>2011</v>
      </c>
      <c r="J17" s="106">
        <v>4</v>
      </c>
      <c r="K17" s="106">
        <v>4</v>
      </c>
      <c r="L17" s="106" t="s">
        <v>30</v>
      </c>
      <c r="M17" s="159" t="s">
        <v>68</v>
      </c>
    </row>
    <row r="18" spans="1:13" ht="20.25" customHeight="1" thickBot="1" x14ac:dyDescent="0.3">
      <c r="A18" s="161" t="s">
        <v>100</v>
      </c>
      <c r="B18" s="162"/>
      <c r="C18" s="162"/>
      <c r="D18" s="162">
        <v>11</v>
      </c>
      <c r="E18" s="162"/>
      <c r="F18" s="162"/>
      <c r="G18" s="162"/>
      <c r="H18" s="162"/>
      <c r="I18" s="162"/>
      <c r="J18" s="162">
        <f>SUM(J7:J17)</f>
        <v>52</v>
      </c>
      <c r="K18" s="162">
        <v>52</v>
      </c>
      <c r="L18" s="163"/>
      <c r="M18" s="147"/>
    </row>
    <row r="21" spans="1:13" ht="15.75" x14ac:dyDescent="0.25">
      <c r="E21" s="49"/>
      <c r="F21" s="49"/>
      <c r="G21" s="49"/>
      <c r="H21" s="49"/>
    </row>
    <row r="22" spans="1:13" ht="15" customHeight="1" x14ac:dyDescent="0.25">
      <c r="E22" s="50"/>
      <c r="F22" s="50"/>
      <c r="G22" s="50"/>
      <c r="H22" s="50"/>
    </row>
    <row r="23" spans="1:13" ht="15" customHeight="1" x14ac:dyDescent="0.25">
      <c r="E23" s="50"/>
      <c r="F23" s="50"/>
      <c r="G23" s="50"/>
      <c r="H23" s="50"/>
    </row>
    <row r="24" spans="1:13" ht="15" customHeight="1" x14ac:dyDescent="0.25">
      <c r="E24" s="50"/>
      <c r="F24" s="50"/>
      <c r="G24" s="50"/>
      <c r="H24" s="50"/>
    </row>
    <row r="25" spans="1:13" ht="15" customHeight="1" x14ac:dyDescent="0.25">
      <c r="E25" s="50"/>
      <c r="F25" s="50"/>
      <c r="G25" s="50"/>
      <c r="H25" s="50"/>
    </row>
    <row r="26" spans="1:13" ht="15.75" x14ac:dyDescent="0.25">
      <c r="G26" s="500"/>
      <c r="H26" s="500"/>
      <c r="I26" s="500"/>
      <c r="J26" s="500"/>
    </row>
    <row r="27" spans="1:13" ht="15" customHeight="1" x14ac:dyDescent="0.25">
      <c r="G27" s="49"/>
      <c r="H27" s="49"/>
      <c r="I27" s="49"/>
      <c r="J27" s="49"/>
    </row>
    <row r="28" spans="1:13" ht="15" customHeight="1" x14ac:dyDescent="0.25">
      <c r="G28" s="50"/>
      <c r="H28" s="50"/>
      <c r="I28" s="50"/>
      <c r="J28" s="50"/>
    </row>
    <row r="29" spans="1:13" ht="15" customHeight="1" x14ac:dyDescent="0.25">
      <c r="G29" s="50"/>
      <c r="H29" s="50"/>
      <c r="I29" s="50"/>
      <c r="J29" s="50"/>
    </row>
    <row r="30" spans="1:13" ht="15" customHeight="1" x14ac:dyDescent="0.25">
      <c r="G30" s="50"/>
      <c r="H30" s="50"/>
      <c r="I30" s="50"/>
      <c r="J30" s="50"/>
    </row>
    <row r="31" spans="1:13" ht="15" customHeight="1" x14ac:dyDescent="0.25">
      <c r="G31" s="50"/>
      <c r="H31" s="50"/>
      <c r="I31" s="50"/>
      <c r="J31" s="50"/>
    </row>
  </sheetData>
  <mergeCells count="2">
    <mergeCell ref="A1:K4"/>
    <mergeCell ref="G26:J2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0"/>
  <sheetViews>
    <sheetView workbookViewId="0">
      <selection activeCell="A7" sqref="A7:M15"/>
    </sheetView>
  </sheetViews>
  <sheetFormatPr defaultRowHeight="15" x14ac:dyDescent="0.25"/>
  <cols>
    <col min="1" max="1" width="4.85546875" customWidth="1"/>
    <col min="2" max="2" width="20.85546875" customWidth="1"/>
    <col min="3" max="3" width="20.28515625" customWidth="1"/>
    <col min="4" max="4" width="36.28515625" customWidth="1"/>
    <col min="5" max="5" width="28.7109375" customWidth="1"/>
    <col min="6" max="6" width="12" customWidth="1"/>
    <col min="7" max="7" width="11" customWidth="1"/>
    <col min="8" max="8" width="9" customWidth="1"/>
    <col min="9" max="9" width="18.28515625" customWidth="1"/>
    <col min="10" max="10" width="13.85546875" customWidth="1"/>
    <col min="11" max="11" width="18.7109375" customWidth="1"/>
    <col min="12" max="12" width="16.85546875" customWidth="1"/>
    <col min="13" max="13" width="9.5703125" customWidth="1"/>
  </cols>
  <sheetData>
    <row r="1" spans="1:13" ht="15" customHeight="1" x14ac:dyDescent="0.25">
      <c r="A1" s="495" t="s">
        <v>450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3" ht="15" customHeight="1" x14ac:dyDescent="0.25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1:13" ht="15" customHeight="1" x14ac:dyDescent="0.25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</row>
    <row r="4" spans="1:13" ht="33" customHeight="1" x14ac:dyDescent="0.25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</row>
    <row r="5" spans="1:13" ht="18" customHeight="1" thickBot="1" x14ac:dyDescent="0.3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3" ht="44.25" thickBot="1" x14ac:dyDescent="0.3">
      <c r="A6" s="96" t="s">
        <v>6</v>
      </c>
      <c r="B6" s="96" t="s">
        <v>56</v>
      </c>
      <c r="C6" s="97" t="s">
        <v>7</v>
      </c>
      <c r="D6" s="97" t="s">
        <v>57</v>
      </c>
      <c r="E6" s="96" t="s">
        <v>9</v>
      </c>
      <c r="F6" s="96" t="s">
        <v>10</v>
      </c>
      <c r="G6" s="96" t="s">
        <v>11</v>
      </c>
      <c r="H6" s="96" t="s">
        <v>12</v>
      </c>
      <c r="I6" s="96" t="s">
        <v>58</v>
      </c>
      <c r="J6" s="96" t="s">
        <v>59</v>
      </c>
      <c r="K6" s="98" t="s">
        <v>60</v>
      </c>
      <c r="L6" s="99" t="s">
        <v>61</v>
      </c>
      <c r="M6" s="96" t="s">
        <v>62</v>
      </c>
    </row>
    <row r="7" spans="1:13" ht="27.75" customHeight="1" x14ac:dyDescent="0.25">
      <c r="A7" s="155">
        <v>1</v>
      </c>
      <c r="B7" s="515" t="s">
        <v>63</v>
      </c>
      <c r="C7" s="157"/>
      <c r="D7" s="157" t="s">
        <v>451</v>
      </c>
      <c r="E7" s="518" t="s">
        <v>452</v>
      </c>
      <c r="F7" s="205">
        <v>1988</v>
      </c>
      <c r="G7" s="157" t="s">
        <v>120</v>
      </c>
      <c r="H7" s="205">
        <v>17</v>
      </c>
      <c r="I7" s="62">
        <v>2013</v>
      </c>
      <c r="J7" s="205">
        <v>6</v>
      </c>
      <c r="K7" s="227">
        <v>6</v>
      </c>
      <c r="L7" s="267" t="s">
        <v>32</v>
      </c>
      <c r="M7" s="207" t="s">
        <v>68</v>
      </c>
    </row>
    <row r="8" spans="1:13" ht="20.25" customHeight="1" x14ac:dyDescent="0.25">
      <c r="A8" s="155">
        <v>2</v>
      </c>
      <c r="B8" s="516"/>
      <c r="C8" s="157"/>
      <c r="D8" s="157" t="s">
        <v>453</v>
      </c>
      <c r="E8" s="516"/>
      <c r="F8" s="205">
        <v>1969</v>
      </c>
      <c r="G8" s="157" t="s">
        <v>205</v>
      </c>
      <c r="H8" s="205">
        <v>9</v>
      </c>
      <c r="I8" s="62">
        <v>2014</v>
      </c>
      <c r="J8" s="205">
        <v>6</v>
      </c>
      <c r="K8" s="227">
        <v>6</v>
      </c>
      <c r="L8" s="268" t="s">
        <v>32</v>
      </c>
      <c r="M8" s="269" t="s">
        <v>68</v>
      </c>
    </row>
    <row r="9" spans="1:13" ht="30.75" customHeight="1" x14ac:dyDescent="0.25">
      <c r="A9" s="155">
        <v>3</v>
      </c>
      <c r="B9" s="516"/>
      <c r="C9" s="157"/>
      <c r="D9" s="157" t="s">
        <v>454</v>
      </c>
      <c r="E9" s="516"/>
      <c r="F9" s="205">
        <v>1969</v>
      </c>
      <c r="G9" s="157" t="s">
        <v>455</v>
      </c>
      <c r="H9" s="205">
        <v>9</v>
      </c>
      <c r="I9" s="62">
        <v>2013</v>
      </c>
      <c r="J9" s="205">
        <v>12</v>
      </c>
      <c r="K9" s="227">
        <v>12</v>
      </c>
      <c r="L9" s="270" t="s">
        <v>24</v>
      </c>
      <c r="M9" s="269" t="s">
        <v>68</v>
      </c>
    </row>
    <row r="10" spans="1:13" ht="20.25" customHeight="1" x14ac:dyDescent="0.25">
      <c r="A10" s="155">
        <v>4</v>
      </c>
      <c r="B10" s="516"/>
      <c r="C10" s="157"/>
      <c r="D10" s="157" t="s">
        <v>456</v>
      </c>
      <c r="E10" s="516"/>
      <c r="F10" s="205">
        <v>1970</v>
      </c>
      <c r="G10" s="157" t="s">
        <v>205</v>
      </c>
      <c r="H10" s="205">
        <v>9</v>
      </c>
      <c r="I10" s="62">
        <v>2014</v>
      </c>
      <c r="J10" s="205">
        <v>6</v>
      </c>
      <c r="K10" s="227">
        <v>6</v>
      </c>
      <c r="L10" s="268" t="s">
        <v>32</v>
      </c>
      <c r="M10" s="269" t="s">
        <v>68</v>
      </c>
    </row>
    <row r="11" spans="1:13" ht="20.25" customHeight="1" x14ac:dyDescent="0.25">
      <c r="A11" s="155">
        <v>5</v>
      </c>
      <c r="B11" s="516"/>
      <c r="C11" s="157"/>
      <c r="D11" s="157" t="s">
        <v>457</v>
      </c>
      <c r="E11" s="516"/>
      <c r="F11" s="205">
        <v>1969</v>
      </c>
      <c r="G11" s="157" t="s">
        <v>205</v>
      </c>
      <c r="H11" s="205">
        <v>9</v>
      </c>
      <c r="I11" s="62">
        <v>2015</v>
      </c>
      <c r="J11" s="205">
        <v>6</v>
      </c>
      <c r="K11" s="227">
        <v>6</v>
      </c>
      <c r="L11" s="268" t="s">
        <v>32</v>
      </c>
      <c r="M11" s="269" t="s">
        <v>68</v>
      </c>
    </row>
    <row r="12" spans="1:13" ht="20.25" customHeight="1" x14ac:dyDescent="0.25">
      <c r="A12" s="155">
        <v>6</v>
      </c>
      <c r="B12" s="516"/>
      <c r="C12" s="157"/>
      <c r="D12" s="157" t="s">
        <v>458</v>
      </c>
      <c r="E12" s="516"/>
      <c r="F12" s="205">
        <v>1968</v>
      </c>
      <c r="G12" s="157" t="s">
        <v>205</v>
      </c>
      <c r="H12" s="205">
        <v>9</v>
      </c>
      <c r="I12" s="62">
        <v>2015</v>
      </c>
      <c r="J12" s="205">
        <v>6</v>
      </c>
      <c r="K12" s="227">
        <v>6</v>
      </c>
      <c r="L12" s="268" t="s">
        <v>32</v>
      </c>
      <c r="M12" s="269" t="s">
        <v>68</v>
      </c>
    </row>
    <row r="13" spans="1:13" ht="20.25" customHeight="1" x14ac:dyDescent="0.25">
      <c r="A13" s="155">
        <v>7</v>
      </c>
      <c r="B13" s="516"/>
      <c r="C13" s="157"/>
      <c r="D13" s="157" t="s">
        <v>459</v>
      </c>
      <c r="E13" s="516"/>
      <c r="F13" s="205">
        <v>1969</v>
      </c>
      <c r="G13" s="157" t="s">
        <v>133</v>
      </c>
      <c r="H13" s="205">
        <v>14</v>
      </c>
      <c r="I13" s="62">
        <v>2013</v>
      </c>
      <c r="J13" s="205">
        <v>1</v>
      </c>
      <c r="K13" s="227">
        <v>1</v>
      </c>
      <c r="L13" s="271">
        <v>1</v>
      </c>
      <c r="M13" s="269" t="s">
        <v>68</v>
      </c>
    </row>
    <row r="14" spans="1:13" ht="20.25" customHeight="1" x14ac:dyDescent="0.25">
      <c r="A14" s="155">
        <v>8</v>
      </c>
      <c r="B14" s="516"/>
      <c r="C14" s="157"/>
      <c r="D14" s="157" t="s">
        <v>460</v>
      </c>
      <c r="E14" s="516"/>
      <c r="F14" s="205">
        <v>1969</v>
      </c>
      <c r="G14" s="157" t="s">
        <v>455</v>
      </c>
      <c r="H14" s="205">
        <v>9</v>
      </c>
      <c r="I14" s="62">
        <v>2015</v>
      </c>
      <c r="J14" s="205">
        <v>6</v>
      </c>
      <c r="K14" s="227">
        <v>6</v>
      </c>
      <c r="L14" s="268" t="s">
        <v>32</v>
      </c>
      <c r="M14" s="269" t="s">
        <v>68</v>
      </c>
    </row>
    <row r="15" spans="1:13" ht="20.25" customHeight="1" x14ac:dyDescent="0.25">
      <c r="A15" s="155">
        <v>9</v>
      </c>
      <c r="B15" s="517"/>
      <c r="C15" s="157"/>
      <c r="D15" s="157" t="s">
        <v>461</v>
      </c>
      <c r="E15" s="517"/>
      <c r="F15" s="205">
        <v>1969</v>
      </c>
      <c r="G15" s="157" t="s">
        <v>404</v>
      </c>
      <c r="H15" s="205">
        <v>9</v>
      </c>
      <c r="I15" s="62">
        <v>2015</v>
      </c>
      <c r="J15" s="205">
        <v>7</v>
      </c>
      <c r="K15" s="227">
        <v>7</v>
      </c>
      <c r="L15" s="268" t="s">
        <v>76</v>
      </c>
      <c r="M15" s="269" t="s">
        <v>68</v>
      </c>
    </row>
    <row r="16" spans="1:13" ht="20.25" customHeight="1" thickBot="1" x14ac:dyDescent="0.3">
      <c r="A16" s="512" t="s">
        <v>100</v>
      </c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147"/>
    </row>
    <row r="17" spans="1:13" ht="20.25" customHeight="1" thickBot="1" x14ac:dyDescent="0.3">
      <c r="A17" s="498" t="s">
        <v>101</v>
      </c>
      <c r="B17" s="499"/>
      <c r="C17" s="148"/>
      <c r="D17" s="194" t="s">
        <v>102</v>
      </c>
      <c r="E17" s="195"/>
      <c r="F17" s="195"/>
      <c r="G17" s="195"/>
      <c r="H17" s="195"/>
      <c r="I17" s="195"/>
      <c r="J17" s="196" t="s">
        <v>103</v>
      </c>
      <c r="K17" s="197" t="s">
        <v>103</v>
      </c>
      <c r="L17" s="153"/>
      <c r="M17" s="154"/>
    </row>
    <row r="20" spans="1:13" ht="15.75" x14ac:dyDescent="0.25">
      <c r="E20" s="49"/>
      <c r="F20" s="49"/>
      <c r="G20" s="49"/>
      <c r="H20" s="49"/>
    </row>
    <row r="21" spans="1:13" ht="15" customHeight="1" x14ac:dyDescent="0.25">
      <c r="E21" s="50"/>
      <c r="F21" s="50"/>
      <c r="G21" s="50"/>
      <c r="H21" s="50"/>
    </row>
    <row r="22" spans="1:13" ht="15" customHeight="1" x14ac:dyDescent="0.25">
      <c r="E22" s="50"/>
      <c r="F22" s="50"/>
      <c r="G22" s="50"/>
      <c r="H22" s="50"/>
    </row>
    <row r="23" spans="1:13" ht="15" customHeight="1" x14ac:dyDescent="0.25">
      <c r="E23" s="50"/>
      <c r="F23" s="50"/>
      <c r="G23" s="50"/>
      <c r="H23" s="50"/>
    </row>
    <row r="24" spans="1:13" ht="15" customHeight="1" x14ac:dyDescent="0.25">
      <c r="E24" s="50"/>
      <c r="F24" s="50"/>
      <c r="G24" s="50"/>
      <c r="H24" s="50"/>
    </row>
    <row r="25" spans="1:13" ht="15.75" x14ac:dyDescent="0.25">
      <c r="G25" s="500"/>
      <c r="H25" s="500"/>
      <c r="I25" s="500"/>
      <c r="J25" s="500"/>
    </row>
    <row r="26" spans="1:13" ht="15" customHeight="1" x14ac:dyDescent="0.25">
      <c r="G26" s="49"/>
      <c r="H26" s="49"/>
      <c r="I26" s="49"/>
      <c r="J26" s="49"/>
    </row>
    <row r="27" spans="1:13" ht="15" customHeight="1" x14ac:dyDescent="0.25">
      <c r="G27" s="50"/>
      <c r="H27" s="50"/>
      <c r="I27" s="50"/>
      <c r="J27" s="50"/>
    </row>
    <row r="28" spans="1:13" ht="15" customHeight="1" x14ac:dyDescent="0.25">
      <c r="G28" s="50"/>
      <c r="H28" s="50"/>
      <c r="I28" s="50"/>
      <c r="J28" s="50"/>
    </row>
    <row r="29" spans="1:13" ht="15" customHeight="1" x14ac:dyDescent="0.25">
      <c r="G29" s="50"/>
      <c r="H29" s="50"/>
      <c r="I29" s="50"/>
      <c r="J29" s="50"/>
    </row>
    <row r="30" spans="1:13" ht="15" customHeight="1" x14ac:dyDescent="0.25">
      <c r="G30" s="50"/>
      <c r="H30" s="50"/>
      <c r="I30" s="50"/>
      <c r="J30" s="50"/>
    </row>
  </sheetData>
  <mergeCells count="6">
    <mergeCell ref="G25:J25"/>
    <mergeCell ref="A1:K4"/>
    <mergeCell ref="B7:B15"/>
    <mergeCell ref="E7:E15"/>
    <mergeCell ref="A16:L16"/>
    <mergeCell ref="A17:B1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8"/>
  <sheetViews>
    <sheetView topLeftCell="A13" workbookViewId="0">
      <selection activeCell="B16" sqref="B16:L37"/>
    </sheetView>
  </sheetViews>
  <sheetFormatPr defaultRowHeight="15" x14ac:dyDescent="0.25"/>
  <cols>
    <col min="1" max="1" width="7.140625" style="213" customWidth="1"/>
    <col min="2" max="2" width="24" style="213" customWidth="1"/>
    <col min="3" max="3" width="29.5703125" style="213" customWidth="1"/>
    <col min="4" max="4" width="23.42578125" style="213" customWidth="1"/>
    <col min="5" max="5" width="10.28515625" style="213" customWidth="1"/>
    <col min="6" max="7" width="9.140625" style="213"/>
    <col min="8" max="8" width="9.140625" style="213" customWidth="1"/>
    <col min="9" max="9" width="11.42578125" style="213" customWidth="1"/>
    <col min="10" max="10" width="9.140625" style="213" customWidth="1"/>
    <col min="11" max="11" width="23.140625" style="213" customWidth="1"/>
    <col min="12" max="12" width="9.140625" style="213"/>
  </cols>
  <sheetData>
    <row r="1" spans="1:12" ht="15.75" x14ac:dyDescent="0.25">
      <c r="A1" s="508" t="s">
        <v>324</v>
      </c>
      <c r="B1" s="508"/>
      <c r="C1" s="508"/>
      <c r="D1" s="508"/>
      <c r="E1" s="51"/>
      <c r="F1" s="51"/>
      <c r="G1" s="49"/>
      <c r="H1" s="508" t="s">
        <v>324</v>
      </c>
      <c r="I1" s="508"/>
      <c r="J1" s="508"/>
      <c r="K1" s="508"/>
    </row>
    <row r="2" spans="1:12" ht="15.75" customHeight="1" x14ac:dyDescent="0.25">
      <c r="A2" s="509" t="s">
        <v>325</v>
      </c>
      <c r="B2" s="510"/>
      <c r="C2" s="510"/>
      <c r="D2" s="510"/>
      <c r="E2" s="51"/>
      <c r="F2" s="51"/>
      <c r="G2" s="50"/>
      <c r="H2" s="509" t="s">
        <v>326</v>
      </c>
      <c r="I2" s="509"/>
      <c r="J2" s="509"/>
      <c r="K2" s="509"/>
    </row>
    <row r="3" spans="1:12" ht="15.75" x14ac:dyDescent="0.25">
      <c r="A3" s="510"/>
      <c r="B3" s="510"/>
      <c r="C3" s="510"/>
      <c r="D3" s="510"/>
      <c r="E3" s="51"/>
      <c r="F3" s="51"/>
      <c r="G3" s="50"/>
      <c r="H3" s="509"/>
      <c r="I3" s="509"/>
      <c r="J3" s="509"/>
      <c r="K3" s="509"/>
    </row>
    <row r="4" spans="1:12" ht="15.75" customHeight="1" x14ac:dyDescent="0.25">
      <c r="A4" s="510"/>
      <c r="B4" s="510"/>
      <c r="C4" s="510"/>
      <c r="D4" s="510"/>
      <c r="E4" s="51"/>
      <c r="F4" s="51"/>
      <c r="G4" s="50"/>
      <c r="H4" s="509"/>
      <c r="I4" s="509"/>
      <c r="J4" s="509"/>
      <c r="K4" s="509"/>
    </row>
    <row r="5" spans="1:12" ht="15.75" x14ac:dyDescent="0.25">
      <c r="A5" s="510"/>
      <c r="B5" s="510"/>
      <c r="C5" s="510"/>
      <c r="D5" s="510"/>
      <c r="E5" s="51"/>
      <c r="F5" s="51"/>
      <c r="G5" s="50"/>
      <c r="H5" s="509"/>
      <c r="I5" s="509"/>
      <c r="J5" s="509"/>
      <c r="K5" s="509"/>
    </row>
    <row r="6" spans="1:12" x14ac:dyDescent="0.25">
      <c r="A6"/>
      <c r="B6"/>
      <c r="C6"/>
      <c r="D6"/>
      <c r="E6"/>
      <c r="F6"/>
      <c r="G6"/>
      <c r="H6"/>
      <c r="I6"/>
      <c r="J6"/>
      <c r="K6"/>
    </row>
    <row r="7" spans="1:12" x14ac:dyDescent="0.25">
      <c r="A7" s="495" t="s">
        <v>327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214"/>
    </row>
    <row r="8" spans="1:12" ht="15" customHeight="1" x14ac:dyDescent="0.25">
      <c r="A8" s="495"/>
      <c r="B8" s="495"/>
      <c r="C8" s="495"/>
      <c r="D8" s="495"/>
      <c r="E8" s="495"/>
      <c r="F8" s="495"/>
      <c r="G8" s="495"/>
      <c r="H8" s="495"/>
      <c r="I8" s="495"/>
      <c r="J8" s="495"/>
      <c r="K8" s="495"/>
    </row>
    <row r="9" spans="1:12" ht="15" customHeight="1" x14ac:dyDescent="0.25">
      <c r="A9" s="495"/>
      <c r="B9" s="495"/>
      <c r="C9" s="495"/>
      <c r="D9" s="495"/>
      <c r="E9" s="495"/>
      <c r="F9" s="495"/>
      <c r="G9" s="495"/>
      <c r="H9" s="495"/>
      <c r="I9" s="495"/>
      <c r="J9" s="495"/>
      <c r="K9" s="495"/>
    </row>
    <row r="10" spans="1:12" ht="15" customHeight="1" x14ac:dyDescent="0.25">
      <c r="A10" s="495"/>
      <c r="B10" s="495"/>
      <c r="C10" s="495"/>
      <c r="D10" s="495"/>
      <c r="E10" s="495"/>
      <c r="F10" s="495"/>
      <c r="G10" s="495"/>
      <c r="H10" s="495"/>
      <c r="I10" s="495"/>
      <c r="J10" s="495"/>
      <c r="K10" s="495"/>
    </row>
    <row r="13" spans="1:12" ht="15.75" thickBot="1" x14ac:dyDescent="0.3"/>
    <row r="14" spans="1:12" ht="60" customHeight="1" thickBot="1" x14ac:dyDescent="0.3">
      <c r="A14" s="168" t="s">
        <v>6</v>
      </c>
      <c r="B14" s="169" t="s">
        <v>7</v>
      </c>
      <c r="C14" s="169" t="s">
        <v>8</v>
      </c>
      <c r="D14" s="169" t="s">
        <v>9</v>
      </c>
      <c r="E14" s="169" t="s">
        <v>10</v>
      </c>
      <c r="F14" s="169" t="s">
        <v>11</v>
      </c>
      <c r="G14" s="170" t="s">
        <v>12</v>
      </c>
      <c r="H14" s="170" t="s">
        <v>13</v>
      </c>
      <c r="I14" s="170" t="s">
        <v>14</v>
      </c>
      <c r="J14" s="169" t="s">
        <v>15</v>
      </c>
      <c r="K14" s="215" t="s">
        <v>16</v>
      </c>
      <c r="L14" s="216" t="s">
        <v>62</v>
      </c>
    </row>
    <row r="15" spans="1:12" ht="15.75" customHeight="1" x14ac:dyDescent="0.25">
      <c r="A15" s="168">
        <v>1</v>
      </c>
      <c r="B15" s="217">
        <v>2</v>
      </c>
      <c r="C15" s="217">
        <v>3</v>
      </c>
      <c r="D15" s="217">
        <v>4</v>
      </c>
      <c r="E15" s="217">
        <v>5</v>
      </c>
      <c r="F15" s="217">
        <v>6</v>
      </c>
      <c r="G15" s="218" t="s">
        <v>17</v>
      </c>
      <c r="H15" s="218" t="s">
        <v>18</v>
      </c>
      <c r="I15" s="218" t="s">
        <v>19</v>
      </c>
      <c r="J15" s="217">
        <v>10</v>
      </c>
      <c r="K15" s="217">
        <v>11</v>
      </c>
      <c r="L15" s="219">
        <v>12</v>
      </c>
    </row>
    <row r="16" spans="1:12" ht="15.75" customHeight="1" thickBot="1" x14ac:dyDescent="0.3">
      <c r="A16" s="220">
        <v>1</v>
      </c>
      <c r="B16" s="221" t="s">
        <v>328</v>
      </c>
      <c r="C16" s="222" t="s">
        <v>329</v>
      </c>
      <c r="D16" s="221" t="s">
        <v>330</v>
      </c>
      <c r="E16" s="221">
        <v>1970</v>
      </c>
      <c r="F16" s="221">
        <v>21125</v>
      </c>
      <c r="G16" s="221">
        <v>9</v>
      </c>
      <c r="H16" s="221">
        <v>2014</v>
      </c>
      <c r="I16" s="221">
        <v>9</v>
      </c>
      <c r="J16" s="221">
        <v>9</v>
      </c>
      <c r="K16" s="206" t="s">
        <v>248</v>
      </c>
      <c r="L16" s="221" t="s">
        <v>331</v>
      </c>
    </row>
    <row r="17" spans="1:12" ht="15.75" customHeight="1" x14ac:dyDescent="0.25">
      <c r="A17" s="220">
        <v>2</v>
      </c>
      <c r="B17" s="220" t="s">
        <v>328</v>
      </c>
      <c r="C17" s="220" t="s">
        <v>332</v>
      </c>
      <c r="D17" s="220" t="s">
        <v>330</v>
      </c>
      <c r="E17" s="220">
        <v>1970</v>
      </c>
      <c r="F17" s="220" t="s">
        <v>333</v>
      </c>
      <c r="G17" s="220">
        <v>14</v>
      </c>
      <c r="H17" s="220">
        <v>2014</v>
      </c>
      <c r="I17" s="220">
        <v>1</v>
      </c>
      <c r="J17" s="220">
        <v>1</v>
      </c>
      <c r="K17" s="223">
        <v>1</v>
      </c>
      <c r="L17" s="220" t="s">
        <v>331</v>
      </c>
    </row>
    <row r="18" spans="1:12" ht="15" customHeight="1" x14ac:dyDescent="0.25">
      <c r="A18" s="220">
        <v>3</v>
      </c>
      <c r="B18" s="220" t="s">
        <v>328</v>
      </c>
      <c r="C18" s="220" t="s">
        <v>334</v>
      </c>
      <c r="D18" s="220" t="s">
        <v>330</v>
      </c>
      <c r="E18" s="220">
        <v>1994</v>
      </c>
      <c r="F18" s="220">
        <v>25143</v>
      </c>
      <c r="G18" s="220">
        <v>16</v>
      </c>
      <c r="H18" s="220">
        <v>2014</v>
      </c>
      <c r="I18" s="220">
        <v>1</v>
      </c>
      <c r="J18" s="220">
        <v>1</v>
      </c>
      <c r="K18" s="223">
        <v>1</v>
      </c>
      <c r="L18" s="220" t="s">
        <v>331</v>
      </c>
    </row>
    <row r="19" spans="1:12" ht="15" customHeight="1" x14ac:dyDescent="0.25">
      <c r="A19" s="220">
        <v>4</v>
      </c>
      <c r="B19" s="220" t="s">
        <v>328</v>
      </c>
      <c r="C19" s="220" t="s">
        <v>335</v>
      </c>
      <c r="D19" s="220" t="s">
        <v>330</v>
      </c>
      <c r="E19" s="220">
        <v>1981</v>
      </c>
      <c r="F19" s="220">
        <v>25143</v>
      </c>
      <c r="G19" s="220">
        <v>16</v>
      </c>
      <c r="H19" s="220">
        <v>2014</v>
      </c>
      <c r="I19" s="220">
        <v>1</v>
      </c>
      <c r="J19" s="220">
        <v>1</v>
      </c>
      <c r="K19" s="223">
        <v>1</v>
      </c>
      <c r="L19" s="220" t="s">
        <v>331</v>
      </c>
    </row>
    <row r="20" spans="1:12" ht="15" customHeight="1" x14ac:dyDescent="0.25">
      <c r="A20" s="220">
        <v>5</v>
      </c>
      <c r="B20" s="220" t="s">
        <v>328</v>
      </c>
      <c r="C20" s="220" t="s">
        <v>336</v>
      </c>
      <c r="D20" s="220" t="s">
        <v>330</v>
      </c>
      <c r="E20" s="220">
        <v>1970</v>
      </c>
      <c r="F20" s="220">
        <v>21125</v>
      </c>
      <c r="G20" s="220">
        <v>9</v>
      </c>
      <c r="H20" s="220">
        <v>2014</v>
      </c>
      <c r="I20" s="220">
        <v>5</v>
      </c>
      <c r="J20" s="220">
        <v>5</v>
      </c>
      <c r="K20" s="223" t="s">
        <v>160</v>
      </c>
      <c r="L20" s="220" t="s">
        <v>331</v>
      </c>
    </row>
    <row r="21" spans="1:12" ht="15" customHeight="1" x14ac:dyDescent="0.25">
      <c r="A21" s="220">
        <v>6</v>
      </c>
      <c r="B21" s="220" t="s">
        <v>328</v>
      </c>
      <c r="C21" s="220" t="s">
        <v>337</v>
      </c>
      <c r="D21" s="220" t="s">
        <v>330</v>
      </c>
      <c r="E21" s="220">
        <v>1996</v>
      </c>
      <c r="F21" s="220">
        <v>25143</v>
      </c>
      <c r="G21" s="220">
        <v>16</v>
      </c>
      <c r="H21" s="220">
        <v>2014</v>
      </c>
      <c r="I21" s="220">
        <v>1</v>
      </c>
      <c r="J21" s="220">
        <v>1</v>
      </c>
      <c r="K21" s="223">
        <v>1</v>
      </c>
      <c r="L21" s="220" t="s">
        <v>331</v>
      </c>
    </row>
    <row r="22" spans="1:12" ht="15" customHeight="1" x14ac:dyDescent="0.25">
      <c r="A22" s="220">
        <v>7</v>
      </c>
      <c r="B22" s="220" t="s">
        <v>328</v>
      </c>
      <c r="C22" s="220" t="s">
        <v>338</v>
      </c>
      <c r="D22" s="220" t="s">
        <v>330</v>
      </c>
      <c r="E22" s="220">
        <v>1970</v>
      </c>
      <c r="F22" s="220">
        <v>18203</v>
      </c>
      <c r="G22" s="220">
        <v>9</v>
      </c>
      <c r="H22" s="220">
        <v>2014</v>
      </c>
      <c r="I22" s="220">
        <v>8</v>
      </c>
      <c r="J22" s="220">
        <v>8</v>
      </c>
      <c r="K22" s="223" t="s">
        <v>187</v>
      </c>
      <c r="L22" s="220" t="s">
        <v>331</v>
      </c>
    </row>
    <row r="23" spans="1:12" x14ac:dyDescent="0.25">
      <c r="A23" s="220">
        <v>8</v>
      </c>
      <c r="B23" s="220" t="s">
        <v>328</v>
      </c>
      <c r="C23" s="220" t="s">
        <v>339</v>
      </c>
      <c r="D23" s="220" t="s">
        <v>330</v>
      </c>
      <c r="E23" s="220">
        <v>1970</v>
      </c>
      <c r="F23" s="220">
        <v>18203</v>
      </c>
      <c r="G23" s="220">
        <v>9</v>
      </c>
      <c r="H23" s="220">
        <v>2014</v>
      </c>
      <c r="I23" s="220">
        <v>8</v>
      </c>
      <c r="J23" s="220">
        <v>8</v>
      </c>
      <c r="K23" s="223" t="s">
        <v>34</v>
      </c>
      <c r="L23" s="220" t="s">
        <v>331</v>
      </c>
    </row>
    <row r="24" spans="1:12" x14ac:dyDescent="0.25">
      <c r="A24" s="220">
        <v>9</v>
      </c>
      <c r="B24" s="220" t="s">
        <v>328</v>
      </c>
      <c r="C24" s="220" t="s">
        <v>340</v>
      </c>
      <c r="D24" s="220" t="s">
        <v>330</v>
      </c>
      <c r="E24" s="220">
        <v>1975</v>
      </c>
      <c r="F24" s="220">
        <v>18203</v>
      </c>
      <c r="G24" s="220">
        <v>9</v>
      </c>
      <c r="H24" s="220">
        <v>2014</v>
      </c>
      <c r="I24" s="220">
        <v>4</v>
      </c>
      <c r="J24" s="220">
        <v>4</v>
      </c>
      <c r="K24" s="223" t="s">
        <v>30</v>
      </c>
      <c r="L24" s="220" t="s">
        <v>331</v>
      </c>
    </row>
    <row r="25" spans="1:12" x14ac:dyDescent="0.25">
      <c r="A25" s="220">
        <v>10</v>
      </c>
      <c r="B25" s="220" t="s">
        <v>328</v>
      </c>
      <c r="C25" s="220" t="s">
        <v>341</v>
      </c>
      <c r="D25" s="220" t="s">
        <v>330</v>
      </c>
      <c r="E25" s="220">
        <v>1975</v>
      </c>
      <c r="F25" s="220">
        <v>18203</v>
      </c>
      <c r="G25" s="220">
        <v>9</v>
      </c>
      <c r="H25" s="220">
        <v>2014</v>
      </c>
      <c r="I25" s="220">
        <v>4</v>
      </c>
      <c r="J25" s="220">
        <v>4</v>
      </c>
      <c r="K25" s="223" t="s">
        <v>30</v>
      </c>
      <c r="L25" s="220" t="s">
        <v>331</v>
      </c>
    </row>
    <row r="26" spans="1:12" x14ac:dyDescent="0.25">
      <c r="A26" s="220">
        <v>11</v>
      </c>
      <c r="B26" s="220" t="s">
        <v>328</v>
      </c>
      <c r="C26" s="220" t="s">
        <v>342</v>
      </c>
      <c r="D26" s="220" t="s">
        <v>330</v>
      </c>
      <c r="E26" s="220">
        <v>1981</v>
      </c>
      <c r="F26" s="220" t="s">
        <v>120</v>
      </c>
      <c r="G26" s="220">
        <v>16</v>
      </c>
      <c r="H26" s="220">
        <v>2014</v>
      </c>
      <c r="I26" s="220">
        <v>6</v>
      </c>
      <c r="J26" s="220">
        <v>6</v>
      </c>
      <c r="K26" s="223" t="s">
        <v>32</v>
      </c>
      <c r="L26" s="220" t="s">
        <v>331</v>
      </c>
    </row>
    <row r="27" spans="1:12" x14ac:dyDescent="0.25">
      <c r="A27" s="220">
        <v>12</v>
      </c>
      <c r="B27" s="220" t="s">
        <v>328</v>
      </c>
      <c r="C27" s="220" t="s">
        <v>343</v>
      </c>
      <c r="D27" s="220" t="s">
        <v>330</v>
      </c>
      <c r="E27" s="220">
        <v>1972</v>
      </c>
      <c r="F27" s="220" t="s">
        <v>333</v>
      </c>
      <c r="G27" s="220">
        <v>14</v>
      </c>
      <c r="H27" s="220">
        <v>2014</v>
      </c>
      <c r="I27" s="220">
        <v>1</v>
      </c>
      <c r="J27" s="220">
        <v>1</v>
      </c>
      <c r="K27" s="223">
        <v>1</v>
      </c>
      <c r="L27" s="220" t="s">
        <v>331</v>
      </c>
    </row>
    <row r="28" spans="1:12" x14ac:dyDescent="0.25">
      <c r="A28" s="220">
        <v>13</v>
      </c>
      <c r="B28" s="220" t="s">
        <v>328</v>
      </c>
      <c r="C28" s="220" t="s">
        <v>344</v>
      </c>
      <c r="D28" s="220" t="s">
        <v>330</v>
      </c>
      <c r="E28" s="220">
        <v>1975</v>
      </c>
      <c r="F28" s="220">
        <v>18203</v>
      </c>
      <c r="G28" s="220">
        <v>9</v>
      </c>
      <c r="H28" s="220">
        <v>2014</v>
      </c>
      <c r="I28" s="220">
        <v>4</v>
      </c>
      <c r="J28" s="220">
        <v>4</v>
      </c>
      <c r="K28" s="223" t="s">
        <v>30</v>
      </c>
      <c r="L28" s="220" t="s">
        <v>331</v>
      </c>
    </row>
    <row r="29" spans="1:12" x14ac:dyDescent="0.25">
      <c r="A29" s="220">
        <v>14</v>
      </c>
      <c r="B29" s="220" t="s">
        <v>328</v>
      </c>
      <c r="C29" s="220" t="s">
        <v>345</v>
      </c>
      <c r="D29" s="220" t="s">
        <v>330</v>
      </c>
      <c r="E29" s="220">
        <v>1975</v>
      </c>
      <c r="F29" s="220">
        <v>18203</v>
      </c>
      <c r="G29" s="220">
        <v>9</v>
      </c>
      <c r="H29" s="220">
        <v>2014</v>
      </c>
      <c r="I29" s="220">
        <v>6</v>
      </c>
      <c r="J29" s="220">
        <v>6</v>
      </c>
      <c r="K29" s="223" t="s">
        <v>32</v>
      </c>
      <c r="L29" s="220" t="s">
        <v>331</v>
      </c>
    </row>
    <row r="30" spans="1:12" x14ac:dyDescent="0.25">
      <c r="A30" s="220">
        <v>15</v>
      </c>
      <c r="B30" s="220" t="s">
        <v>328</v>
      </c>
      <c r="C30" s="220" t="s">
        <v>346</v>
      </c>
      <c r="D30" s="220" t="s">
        <v>330</v>
      </c>
      <c r="E30" s="220">
        <v>1975</v>
      </c>
      <c r="F30" s="220">
        <v>18203</v>
      </c>
      <c r="G30" s="220">
        <v>9</v>
      </c>
      <c r="H30" s="220">
        <v>2014</v>
      </c>
      <c r="I30" s="220">
        <v>4</v>
      </c>
      <c r="J30" s="220">
        <v>4</v>
      </c>
      <c r="K30" s="223" t="s">
        <v>30</v>
      </c>
      <c r="L30" s="220" t="s">
        <v>331</v>
      </c>
    </row>
    <row r="31" spans="1:12" x14ac:dyDescent="0.25">
      <c r="A31" s="220">
        <v>16</v>
      </c>
      <c r="B31" s="220" t="s">
        <v>328</v>
      </c>
      <c r="C31" s="220" t="s">
        <v>347</v>
      </c>
      <c r="D31" s="220" t="s">
        <v>330</v>
      </c>
      <c r="E31" s="220">
        <v>1985</v>
      </c>
      <c r="F31" s="220">
        <v>16377</v>
      </c>
      <c r="G31" s="220">
        <v>17</v>
      </c>
      <c r="H31" s="220">
        <v>2014</v>
      </c>
      <c r="I31" s="220">
        <v>2</v>
      </c>
      <c r="J31" s="220">
        <v>2</v>
      </c>
      <c r="K31" s="223">
        <v>1.2</v>
      </c>
      <c r="L31" s="220" t="s">
        <v>331</v>
      </c>
    </row>
    <row r="32" spans="1:12" x14ac:dyDescent="0.25">
      <c r="A32" s="220">
        <v>17</v>
      </c>
      <c r="B32" s="220" t="s">
        <v>328</v>
      </c>
      <c r="C32" s="220" t="s">
        <v>348</v>
      </c>
      <c r="D32" s="220" t="s">
        <v>330</v>
      </c>
      <c r="E32" s="220">
        <v>1976</v>
      </c>
      <c r="F32" s="220">
        <v>18203</v>
      </c>
      <c r="G32" s="220">
        <v>9</v>
      </c>
      <c r="H32" s="220">
        <v>2014</v>
      </c>
      <c r="I32" s="220">
        <v>4</v>
      </c>
      <c r="J32" s="220">
        <v>4</v>
      </c>
      <c r="K32" s="220" t="s">
        <v>30</v>
      </c>
      <c r="L32" s="220" t="s">
        <v>331</v>
      </c>
    </row>
    <row r="33" spans="1:12" x14ac:dyDescent="0.25">
      <c r="A33" s="220">
        <v>18</v>
      </c>
      <c r="B33" s="220" t="s">
        <v>328</v>
      </c>
      <c r="C33" s="220" t="s">
        <v>349</v>
      </c>
      <c r="D33" s="220" t="s">
        <v>330</v>
      </c>
      <c r="E33" s="220">
        <v>1970</v>
      </c>
      <c r="F33" s="220" t="s">
        <v>192</v>
      </c>
      <c r="G33" s="220">
        <v>9</v>
      </c>
      <c r="H33" s="220">
        <v>2014</v>
      </c>
      <c r="I33" s="220">
        <v>8</v>
      </c>
      <c r="J33" s="220">
        <v>8</v>
      </c>
      <c r="K33" s="220" t="s">
        <v>34</v>
      </c>
      <c r="L33" s="220" t="s">
        <v>331</v>
      </c>
    </row>
    <row r="34" spans="1:12" x14ac:dyDescent="0.25">
      <c r="A34" s="220">
        <v>19</v>
      </c>
      <c r="B34" s="220" t="s">
        <v>328</v>
      </c>
      <c r="C34" s="220" t="s">
        <v>350</v>
      </c>
      <c r="D34" s="220" t="s">
        <v>330</v>
      </c>
      <c r="E34" s="220">
        <v>1970</v>
      </c>
      <c r="F34" s="220" t="s">
        <v>192</v>
      </c>
      <c r="G34" s="220">
        <v>9</v>
      </c>
      <c r="H34" s="220">
        <v>2014</v>
      </c>
      <c r="I34" s="220">
        <v>8</v>
      </c>
      <c r="J34" s="220">
        <v>8</v>
      </c>
      <c r="K34" s="220" t="s">
        <v>34</v>
      </c>
      <c r="L34" s="220" t="s">
        <v>331</v>
      </c>
    </row>
    <row r="35" spans="1:12" x14ac:dyDescent="0.25">
      <c r="A35" s="220">
        <v>20</v>
      </c>
      <c r="B35" s="220" t="s">
        <v>328</v>
      </c>
      <c r="C35" s="220" t="s">
        <v>351</v>
      </c>
      <c r="D35" s="220" t="s">
        <v>330</v>
      </c>
      <c r="E35" s="220">
        <v>1970</v>
      </c>
      <c r="F35" s="220">
        <v>18203</v>
      </c>
      <c r="G35" s="220">
        <v>9</v>
      </c>
      <c r="H35" s="220">
        <v>2014</v>
      </c>
      <c r="I35" s="220">
        <v>4</v>
      </c>
      <c r="J35" s="220">
        <v>4</v>
      </c>
      <c r="K35" s="220" t="s">
        <v>30</v>
      </c>
      <c r="L35" s="220" t="s">
        <v>331</v>
      </c>
    </row>
    <row r="36" spans="1:12" x14ac:dyDescent="0.25">
      <c r="A36" s="220">
        <v>21</v>
      </c>
      <c r="B36" s="220" t="s">
        <v>328</v>
      </c>
      <c r="C36" s="220" t="s">
        <v>352</v>
      </c>
      <c r="D36" s="220" t="s">
        <v>330</v>
      </c>
      <c r="E36" s="220">
        <v>1972</v>
      </c>
      <c r="F36" s="220" t="s">
        <v>333</v>
      </c>
      <c r="G36" s="220">
        <v>14</v>
      </c>
      <c r="H36" s="220">
        <v>2014</v>
      </c>
      <c r="I36" s="220">
        <v>1</v>
      </c>
      <c r="J36" s="220">
        <v>1</v>
      </c>
      <c r="K36" s="220">
        <v>1</v>
      </c>
      <c r="L36" s="220" t="s">
        <v>331</v>
      </c>
    </row>
    <row r="37" spans="1:12" x14ac:dyDescent="0.25">
      <c r="A37" s="220">
        <v>22</v>
      </c>
      <c r="B37" s="220" t="s">
        <v>328</v>
      </c>
      <c r="C37" s="220" t="s">
        <v>353</v>
      </c>
      <c r="D37" s="220" t="s">
        <v>330</v>
      </c>
      <c r="E37" s="220">
        <v>2000</v>
      </c>
      <c r="F37" s="220" t="s">
        <v>354</v>
      </c>
      <c r="G37" s="220">
        <v>17</v>
      </c>
      <c r="H37" s="220">
        <v>2013</v>
      </c>
      <c r="I37" s="220">
        <v>4</v>
      </c>
      <c r="J37" s="220">
        <v>4</v>
      </c>
      <c r="K37" s="220" t="s">
        <v>30</v>
      </c>
      <c r="L37" s="220" t="s">
        <v>331</v>
      </c>
    </row>
    <row r="38" spans="1:12" x14ac:dyDescent="0.25">
      <c r="A38" s="220"/>
      <c r="B38" s="220"/>
      <c r="C38" s="220"/>
      <c r="D38" s="220"/>
      <c r="E38" s="220"/>
      <c r="F38" s="220"/>
      <c r="G38" s="220"/>
      <c r="H38" s="220"/>
      <c r="I38" s="220">
        <v>94</v>
      </c>
      <c r="J38" s="220">
        <v>94</v>
      </c>
      <c r="K38" s="220">
        <v>94</v>
      </c>
      <c r="L38" s="220"/>
    </row>
  </sheetData>
  <mergeCells count="5">
    <mergeCell ref="A1:D1"/>
    <mergeCell ref="H1:K1"/>
    <mergeCell ref="A2:D5"/>
    <mergeCell ref="H2:K5"/>
    <mergeCell ref="A7:K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34"/>
  <sheetViews>
    <sheetView workbookViewId="0">
      <selection activeCell="B5" sqref="B5:L32"/>
    </sheetView>
  </sheetViews>
  <sheetFormatPr defaultRowHeight="15" x14ac:dyDescent="0.25"/>
  <cols>
    <col min="1" max="1" width="9.28515625" customWidth="1"/>
    <col min="2" max="2" width="28.5703125" customWidth="1"/>
    <col min="3" max="3" width="36.140625" customWidth="1"/>
    <col min="4" max="4" width="30" style="164" customWidth="1"/>
    <col min="5" max="5" width="18.28515625" customWidth="1"/>
    <col min="6" max="6" width="18.7109375" style="164" customWidth="1"/>
    <col min="7" max="7" width="18.7109375" customWidth="1"/>
    <col min="8" max="8" width="18.42578125" style="165" customWidth="1"/>
    <col min="9" max="9" width="18.28515625" customWidth="1"/>
    <col min="10" max="10" width="18.140625" customWidth="1"/>
    <col min="11" max="11" width="24.7109375" style="166" customWidth="1"/>
    <col min="12" max="12" width="18" style="167" customWidth="1"/>
  </cols>
  <sheetData>
    <row r="1" spans="1:12" ht="65.25" customHeight="1" x14ac:dyDescent="0.25">
      <c r="A1" s="495" t="s">
        <v>260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</row>
    <row r="2" spans="1:12" ht="15.75" thickBot="1" x14ac:dyDescent="0.3"/>
    <row r="3" spans="1:12" ht="48" thickBot="1" x14ac:dyDescent="0.3">
      <c r="A3" s="168" t="s">
        <v>6</v>
      </c>
      <c r="B3" s="169" t="s">
        <v>7</v>
      </c>
      <c r="C3" s="169" t="s">
        <v>8</v>
      </c>
      <c r="D3" s="169" t="s">
        <v>9</v>
      </c>
      <c r="E3" s="169" t="s">
        <v>10</v>
      </c>
      <c r="F3" s="169" t="s">
        <v>11</v>
      </c>
      <c r="G3" s="170" t="s">
        <v>12</v>
      </c>
      <c r="H3" s="170" t="s">
        <v>13</v>
      </c>
      <c r="I3" s="170" t="s">
        <v>14</v>
      </c>
      <c r="J3" s="169" t="s">
        <v>15</v>
      </c>
      <c r="K3" s="171" t="s">
        <v>16</v>
      </c>
      <c r="L3" s="96" t="s">
        <v>62</v>
      </c>
    </row>
    <row r="4" spans="1:12" ht="15.75" x14ac:dyDescent="0.25">
      <c r="A4" s="172"/>
      <c r="B4" s="172" t="s">
        <v>261</v>
      </c>
      <c r="C4" s="172"/>
      <c r="D4" s="172"/>
      <c r="E4" s="172"/>
      <c r="F4" s="172"/>
      <c r="G4" s="172"/>
      <c r="H4" s="172"/>
      <c r="I4" s="173"/>
      <c r="J4" s="172"/>
      <c r="K4" s="174"/>
      <c r="L4" s="175"/>
    </row>
    <row r="5" spans="1:12" ht="34.5" customHeight="1" x14ac:dyDescent="0.25">
      <c r="A5" s="176">
        <v>1</v>
      </c>
      <c r="B5" s="141" t="s">
        <v>261</v>
      </c>
      <c r="C5" s="177" t="s">
        <v>262</v>
      </c>
      <c r="D5" s="178" t="s">
        <v>263</v>
      </c>
      <c r="E5" s="179">
        <v>1972</v>
      </c>
      <c r="F5" s="180" t="s">
        <v>264</v>
      </c>
      <c r="G5" s="181">
        <v>12</v>
      </c>
      <c r="H5" s="182">
        <v>2012</v>
      </c>
      <c r="I5" s="183">
        <v>4</v>
      </c>
      <c r="J5" s="182">
        <v>4</v>
      </c>
      <c r="K5" s="184" t="s">
        <v>265</v>
      </c>
      <c r="L5" s="185" t="s">
        <v>68</v>
      </c>
    </row>
    <row r="6" spans="1:12" ht="34.5" customHeight="1" x14ac:dyDescent="0.25">
      <c r="A6" s="176">
        <v>2</v>
      </c>
      <c r="B6" s="141" t="s">
        <v>261</v>
      </c>
      <c r="C6" s="177" t="s">
        <v>266</v>
      </c>
      <c r="D6" s="178" t="s">
        <v>263</v>
      </c>
      <c r="E6" s="179">
        <v>1972</v>
      </c>
      <c r="F6" s="180" t="s">
        <v>264</v>
      </c>
      <c r="G6" s="181">
        <v>12</v>
      </c>
      <c r="H6" s="182">
        <v>2013</v>
      </c>
      <c r="I6" s="183">
        <v>4</v>
      </c>
      <c r="J6" s="182">
        <v>4</v>
      </c>
      <c r="K6" s="184" t="s">
        <v>265</v>
      </c>
      <c r="L6" s="185" t="s">
        <v>68</v>
      </c>
    </row>
    <row r="7" spans="1:12" ht="34.5" customHeight="1" x14ac:dyDescent="0.25">
      <c r="A7" s="176">
        <v>3</v>
      </c>
      <c r="B7" s="141" t="s">
        <v>261</v>
      </c>
      <c r="C7" s="177" t="s">
        <v>267</v>
      </c>
      <c r="D7" s="178" t="s">
        <v>263</v>
      </c>
      <c r="E7" s="179">
        <v>1972</v>
      </c>
      <c r="F7" s="180" t="s">
        <v>264</v>
      </c>
      <c r="G7" s="181">
        <v>12</v>
      </c>
      <c r="H7" s="182">
        <v>2013</v>
      </c>
      <c r="I7" s="183">
        <v>4</v>
      </c>
      <c r="J7" s="182">
        <v>4</v>
      </c>
      <c r="K7" s="184" t="s">
        <v>265</v>
      </c>
      <c r="L7" s="185" t="s">
        <v>68</v>
      </c>
    </row>
    <row r="8" spans="1:12" ht="34.5" customHeight="1" x14ac:dyDescent="0.25">
      <c r="A8" s="176">
        <v>4</v>
      </c>
      <c r="B8" s="141" t="s">
        <v>261</v>
      </c>
      <c r="C8" s="177" t="s">
        <v>268</v>
      </c>
      <c r="D8" s="178" t="s">
        <v>263</v>
      </c>
      <c r="E8" s="179">
        <v>1971</v>
      </c>
      <c r="F8" s="180" t="s">
        <v>216</v>
      </c>
      <c r="G8" s="181">
        <v>9</v>
      </c>
      <c r="H8" s="182">
        <v>2014</v>
      </c>
      <c r="I8" s="183">
        <v>4</v>
      </c>
      <c r="J8" s="182">
        <v>4</v>
      </c>
      <c r="K8" s="184" t="s">
        <v>265</v>
      </c>
      <c r="L8" s="185" t="s">
        <v>68</v>
      </c>
    </row>
    <row r="9" spans="1:12" ht="34.5" customHeight="1" x14ac:dyDescent="0.25">
      <c r="A9" s="176">
        <v>5</v>
      </c>
      <c r="B9" s="141" t="s">
        <v>261</v>
      </c>
      <c r="C9" s="177" t="s">
        <v>269</v>
      </c>
      <c r="D9" s="178" t="s">
        <v>263</v>
      </c>
      <c r="E9" s="179">
        <v>1972</v>
      </c>
      <c r="F9" s="180" t="s">
        <v>216</v>
      </c>
      <c r="G9" s="181">
        <v>12</v>
      </c>
      <c r="H9" s="182">
        <v>2014</v>
      </c>
      <c r="I9" s="183">
        <v>8</v>
      </c>
      <c r="J9" s="182">
        <v>8</v>
      </c>
      <c r="K9" s="184" t="s">
        <v>270</v>
      </c>
      <c r="L9" s="185" t="s">
        <v>68</v>
      </c>
    </row>
    <row r="10" spans="1:12" ht="34.5" customHeight="1" x14ac:dyDescent="0.25">
      <c r="A10" s="176">
        <v>6</v>
      </c>
      <c r="B10" s="141" t="s">
        <v>261</v>
      </c>
      <c r="C10" s="177" t="s">
        <v>271</v>
      </c>
      <c r="D10" s="178" t="s">
        <v>263</v>
      </c>
      <c r="E10" s="179">
        <v>1982</v>
      </c>
      <c r="F10" s="180" t="s">
        <v>156</v>
      </c>
      <c r="G10" s="181">
        <v>16</v>
      </c>
      <c r="H10" s="182">
        <v>2013</v>
      </c>
      <c r="I10" s="183">
        <v>1</v>
      </c>
      <c r="J10" s="182">
        <v>1</v>
      </c>
      <c r="K10" s="184" t="s">
        <v>272</v>
      </c>
      <c r="L10" s="185" t="s">
        <v>68</v>
      </c>
    </row>
    <row r="11" spans="1:12" ht="34.5" customHeight="1" x14ac:dyDescent="0.25">
      <c r="A11" s="176">
        <v>7</v>
      </c>
      <c r="B11" s="141" t="s">
        <v>261</v>
      </c>
      <c r="C11" s="177" t="s">
        <v>273</v>
      </c>
      <c r="D11" s="178" t="s">
        <v>263</v>
      </c>
      <c r="E11" s="179">
        <v>1978</v>
      </c>
      <c r="F11" s="182" t="s">
        <v>141</v>
      </c>
      <c r="G11" s="181">
        <v>12</v>
      </c>
      <c r="H11" s="182">
        <v>2013</v>
      </c>
      <c r="I11" s="183">
        <v>4</v>
      </c>
      <c r="J11" s="182">
        <v>4</v>
      </c>
      <c r="K11" s="184" t="s">
        <v>265</v>
      </c>
      <c r="L11" s="185" t="s">
        <v>68</v>
      </c>
    </row>
    <row r="12" spans="1:12" ht="34.5" customHeight="1" x14ac:dyDescent="0.25">
      <c r="A12" s="176">
        <v>8</v>
      </c>
      <c r="B12" s="141" t="s">
        <v>261</v>
      </c>
      <c r="C12" s="177" t="s">
        <v>274</v>
      </c>
      <c r="D12" s="178" t="s">
        <v>263</v>
      </c>
      <c r="E12" s="179">
        <v>1978</v>
      </c>
      <c r="F12" s="180" t="s">
        <v>141</v>
      </c>
      <c r="G12" s="181">
        <v>12</v>
      </c>
      <c r="H12" s="182">
        <v>2013</v>
      </c>
      <c r="I12" s="183">
        <v>4</v>
      </c>
      <c r="J12" s="182">
        <v>4</v>
      </c>
      <c r="K12" s="184" t="s">
        <v>265</v>
      </c>
      <c r="L12" s="185" t="s">
        <v>68</v>
      </c>
    </row>
    <row r="13" spans="1:12" ht="34.5" customHeight="1" x14ac:dyDescent="0.25">
      <c r="A13" s="176">
        <v>9</v>
      </c>
      <c r="B13" s="141" t="s">
        <v>261</v>
      </c>
      <c r="C13" s="177" t="s">
        <v>275</v>
      </c>
      <c r="D13" s="178" t="s">
        <v>263</v>
      </c>
      <c r="E13" s="179">
        <v>1981</v>
      </c>
      <c r="F13" s="180" t="s">
        <v>156</v>
      </c>
      <c r="G13" s="181">
        <v>16</v>
      </c>
      <c r="H13" s="182">
        <v>2013</v>
      </c>
      <c r="I13" s="183">
        <v>1</v>
      </c>
      <c r="J13" s="182">
        <v>1</v>
      </c>
      <c r="K13" s="184" t="s">
        <v>272</v>
      </c>
      <c r="L13" s="185" t="s">
        <v>68</v>
      </c>
    </row>
    <row r="14" spans="1:12" ht="34.5" customHeight="1" x14ac:dyDescent="0.25">
      <c r="A14" s="176">
        <v>10</v>
      </c>
      <c r="B14" s="141" t="s">
        <v>261</v>
      </c>
      <c r="C14" s="177" t="s">
        <v>276</v>
      </c>
      <c r="D14" s="178" t="s">
        <v>263</v>
      </c>
      <c r="E14" s="179">
        <v>1981</v>
      </c>
      <c r="F14" s="180" t="s">
        <v>156</v>
      </c>
      <c r="G14" s="181">
        <v>16</v>
      </c>
      <c r="H14" s="182">
        <v>2013</v>
      </c>
      <c r="I14" s="183">
        <v>1</v>
      </c>
      <c r="J14" s="182">
        <v>1</v>
      </c>
      <c r="K14" s="184" t="s">
        <v>272</v>
      </c>
      <c r="L14" s="185" t="s">
        <v>68</v>
      </c>
    </row>
    <row r="15" spans="1:12" s="190" customFormat="1" ht="34.5" customHeight="1" x14ac:dyDescent="0.25">
      <c r="A15" s="176">
        <v>11</v>
      </c>
      <c r="B15" s="143" t="s">
        <v>261</v>
      </c>
      <c r="C15" s="186" t="s">
        <v>277</v>
      </c>
      <c r="D15" s="187" t="s">
        <v>263</v>
      </c>
      <c r="E15" s="188">
        <v>1971</v>
      </c>
      <c r="F15" s="189" t="s">
        <v>85</v>
      </c>
      <c r="G15" s="30">
        <v>12</v>
      </c>
      <c r="H15" s="30">
        <v>2011</v>
      </c>
      <c r="I15" s="30">
        <v>1</v>
      </c>
      <c r="J15" s="30">
        <v>1</v>
      </c>
      <c r="K15" s="184" t="s">
        <v>272</v>
      </c>
      <c r="L15" s="185" t="s">
        <v>68</v>
      </c>
    </row>
    <row r="16" spans="1:12" s="190" customFormat="1" ht="34.5" customHeight="1" x14ac:dyDescent="0.25">
      <c r="A16" s="176">
        <v>12</v>
      </c>
      <c r="B16" s="143" t="s">
        <v>261</v>
      </c>
      <c r="C16" s="186" t="s">
        <v>278</v>
      </c>
      <c r="D16" s="187" t="s">
        <v>263</v>
      </c>
      <c r="E16" s="188">
        <v>1982</v>
      </c>
      <c r="F16" s="189" t="s">
        <v>156</v>
      </c>
      <c r="G16" s="30">
        <v>16</v>
      </c>
      <c r="H16" s="30">
        <v>2011</v>
      </c>
      <c r="I16" s="30">
        <v>1</v>
      </c>
      <c r="J16" s="30">
        <v>1</v>
      </c>
      <c r="K16" s="184" t="s">
        <v>272</v>
      </c>
      <c r="L16" s="185" t="s">
        <v>68</v>
      </c>
    </row>
    <row r="17" spans="1:12" ht="34.5" customHeight="1" x14ac:dyDescent="0.25">
      <c r="A17" s="176">
        <v>13</v>
      </c>
      <c r="B17" s="141" t="s">
        <v>261</v>
      </c>
      <c r="C17" s="177" t="s">
        <v>279</v>
      </c>
      <c r="D17" s="178" t="s">
        <v>263</v>
      </c>
      <c r="E17" s="191">
        <v>1992</v>
      </c>
      <c r="F17" s="180" t="s">
        <v>96</v>
      </c>
      <c r="G17" s="192">
        <v>17</v>
      </c>
      <c r="H17" s="185">
        <v>2014</v>
      </c>
      <c r="I17" s="185">
        <v>4</v>
      </c>
      <c r="J17" s="185">
        <v>4</v>
      </c>
      <c r="K17" s="184" t="s">
        <v>265</v>
      </c>
      <c r="L17" s="185" t="s">
        <v>68</v>
      </c>
    </row>
    <row r="18" spans="1:12" ht="34.5" customHeight="1" x14ac:dyDescent="0.25">
      <c r="A18" s="176">
        <v>14</v>
      </c>
      <c r="B18" s="141" t="s">
        <v>261</v>
      </c>
      <c r="C18" s="177" t="s">
        <v>280</v>
      </c>
      <c r="D18" s="178" t="s">
        <v>263</v>
      </c>
      <c r="E18" s="191">
        <v>1993</v>
      </c>
      <c r="F18" s="180" t="s">
        <v>96</v>
      </c>
      <c r="G18" s="192">
        <v>17</v>
      </c>
      <c r="H18" s="185">
        <v>2013</v>
      </c>
      <c r="I18" s="185">
        <v>3</v>
      </c>
      <c r="J18" s="185">
        <v>3</v>
      </c>
      <c r="K18" s="184" t="s">
        <v>281</v>
      </c>
      <c r="L18" s="185" t="s">
        <v>68</v>
      </c>
    </row>
    <row r="19" spans="1:12" ht="34.5" customHeight="1" x14ac:dyDescent="0.25">
      <c r="A19" s="176">
        <v>15</v>
      </c>
      <c r="B19" s="141" t="s">
        <v>261</v>
      </c>
      <c r="C19" s="177" t="s">
        <v>282</v>
      </c>
      <c r="D19" s="178" t="s">
        <v>263</v>
      </c>
      <c r="E19" s="191">
        <v>2003</v>
      </c>
      <c r="F19" s="180" t="s">
        <v>120</v>
      </c>
      <c r="G19" s="192">
        <v>17</v>
      </c>
      <c r="H19" s="185">
        <v>2014</v>
      </c>
      <c r="I19" s="185">
        <v>2</v>
      </c>
      <c r="J19" s="185">
        <v>2</v>
      </c>
      <c r="K19" s="184" t="s">
        <v>283</v>
      </c>
      <c r="L19" s="185" t="s">
        <v>68</v>
      </c>
    </row>
    <row r="20" spans="1:12" ht="34.5" customHeight="1" x14ac:dyDescent="0.25">
      <c r="A20" s="176">
        <v>16</v>
      </c>
      <c r="B20" s="141" t="s">
        <v>261</v>
      </c>
      <c r="C20" s="177" t="s">
        <v>284</v>
      </c>
      <c r="D20" s="178" t="s">
        <v>263</v>
      </c>
      <c r="E20" s="191">
        <v>2004</v>
      </c>
      <c r="F20" s="180" t="s">
        <v>120</v>
      </c>
      <c r="G20" s="192">
        <v>17</v>
      </c>
      <c r="H20" s="185">
        <v>2011</v>
      </c>
      <c r="I20" s="185">
        <v>8</v>
      </c>
      <c r="J20" s="185">
        <v>8</v>
      </c>
      <c r="K20" s="184" t="s">
        <v>270</v>
      </c>
      <c r="L20" s="185" t="s">
        <v>68</v>
      </c>
    </row>
    <row r="21" spans="1:12" ht="34.5" customHeight="1" x14ac:dyDescent="0.25">
      <c r="A21" s="176">
        <v>17</v>
      </c>
      <c r="B21" s="141" t="s">
        <v>261</v>
      </c>
      <c r="C21" s="177" t="s">
        <v>285</v>
      </c>
      <c r="D21" s="178" t="s">
        <v>263</v>
      </c>
      <c r="E21" s="191">
        <v>1977</v>
      </c>
      <c r="F21" s="182" t="s">
        <v>286</v>
      </c>
      <c r="G21" s="192">
        <v>16</v>
      </c>
      <c r="H21" s="185">
        <v>2013</v>
      </c>
      <c r="I21" s="185">
        <v>2</v>
      </c>
      <c r="J21" s="185">
        <v>2</v>
      </c>
      <c r="K21" s="184" t="s">
        <v>287</v>
      </c>
      <c r="L21" s="185" t="s">
        <v>68</v>
      </c>
    </row>
    <row r="22" spans="1:12" ht="34.5" customHeight="1" x14ac:dyDescent="0.25">
      <c r="A22" s="176">
        <v>18</v>
      </c>
      <c r="B22" s="141" t="s">
        <v>261</v>
      </c>
      <c r="C22" s="177" t="s">
        <v>288</v>
      </c>
      <c r="D22" s="178" t="s">
        <v>263</v>
      </c>
      <c r="E22" s="191">
        <v>1971</v>
      </c>
      <c r="F22" s="180" t="s">
        <v>289</v>
      </c>
      <c r="G22" s="192">
        <v>12</v>
      </c>
      <c r="H22" s="185">
        <v>2013</v>
      </c>
      <c r="I22" s="185">
        <v>10</v>
      </c>
      <c r="J22" s="185">
        <v>10</v>
      </c>
      <c r="K22" s="184" t="s">
        <v>290</v>
      </c>
      <c r="L22" s="185" t="s">
        <v>68</v>
      </c>
    </row>
    <row r="23" spans="1:12" ht="34.5" customHeight="1" x14ac:dyDescent="0.25">
      <c r="A23" s="176">
        <v>19</v>
      </c>
      <c r="B23" s="141" t="s">
        <v>261</v>
      </c>
      <c r="C23" s="177" t="s">
        <v>291</v>
      </c>
      <c r="D23" s="178" t="s">
        <v>263</v>
      </c>
      <c r="E23" s="191">
        <v>1981</v>
      </c>
      <c r="F23" s="180" t="s">
        <v>156</v>
      </c>
      <c r="G23" s="192">
        <v>16</v>
      </c>
      <c r="H23" s="185">
        <v>2013</v>
      </c>
      <c r="I23" s="185">
        <v>1</v>
      </c>
      <c r="J23" s="185">
        <v>1</v>
      </c>
      <c r="K23" s="184" t="s">
        <v>272</v>
      </c>
      <c r="L23" s="185" t="s">
        <v>68</v>
      </c>
    </row>
    <row r="24" spans="1:12" ht="34.5" customHeight="1" x14ac:dyDescent="0.25">
      <c r="A24" s="176">
        <v>20</v>
      </c>
      <c r="B24" s="141" t="s">
        <v>261</v>
      </c>
      <c r="C24" s="177" t="s">
        <v>292</v>
      </c>
      <c r="D24" s="178" t="s">
        <v>263</v>
      </c>
      <c r="E24" s="191">
        <v>1981</v>
      </c>
      <c r="F24" s="180" t="s">
        <v>156</v>
      </c>
      <c r="G24" s="192">
        <v>16</v>
      </c>
      <c r="H24" s="185">
        <v>2013</v>
      </c>
      <c r="I24" s="185">
        <v>1</v>
      </c>
      <c r="J24" s="185">
        <v>1</v>
      </c>
      <c r="K24" s="184" t="s">
        <v>272</v>
      </c>
      <c r="L24" s="185" t="s">
        <v>68</v>
      </c>
    </row>
    <row r="25" spans="1:12" ht="34.5" customHeight="1" x14ac:dyDescent="0.25">
      <c r="A25" s="176">
        <v>21</v>
      </c>
      <c r="B25" s="141" t="s">
        <v>261</v>
      </c>
      <c r="C25" s="177" t="s">
        <v>293</v>
      </c>
      <c r="D25" s="178" t="s">
        <v>263</v>
      </c>
      <c r="E25" s="191">
        <v>2006</v>
      </c>
      <c r="F25" s="182" t="s">
        <v>120</v>
      </c>
      <c r="G25" s="192">
        <v>14</v>
      </c>
      <c r="H25" s="185">
        <v>2011</v>
      </c>
      <c r="I25" s="185">
        <v>2</v>
      </c>
      <c r="J25" s="185">
        <v>2</v>
      </c>
      <c r="K25" s="184" t="s">
        <v>294</v>
      </c>
      <c r="L25" s="185" t="s">
        <v>68</v>
      </c>
    </row>
    <row r="26" spans="1:12" ht="34.5" customHeight="1" x14ac:dyDescent="0.25">
      <c r="A26" s="176">
        <v>22</v>
      </c>
      <c r="B26" s="141" t="s">
        <v>261</v>
      </c>
      <c r="C26" s="177" t="s">
        <v>295</v>
      </c>
      <c r="D26" s="178" t="s">
        <v>263</v>
      </c>
      <c r="E26" s="191">
        <v>2007</v>
      </c>
      <c r="F26" s="182" t="s">
        <v>120</v>
      </c>
      <c r="G26" s="192">
        <v>17</v>
      </c>
      <c r="H26" s="185">
        <v>2011</v>
      </c>
      <c r="I26" s="185">
        <v>5</v>
      </c>
      <c r="J26" s="185">
        <v>5</v>
      </c>
      <c r="K26" s="184" t="s">
        <v>296</v>
      </c>
      <c r="L26" s="185" t="s">
        <v>68</v>
      </c>
    </row>
    <row r="27" spans="1:12" ht="34.5" customHeight="1" x14ac:dyDescent="0.25">
      <c r="A27" s="176">
        <v>23</v>
      </c>
      <c r="B27" s="141" t="s">
        <v>261</v>
      </c>
      <c r="C27" s="177" t="s">
        <v>297</v>
      </c>
      <c r="D27" s="178" t="s">
        <v>263</v>
      </c>
      <c r="E27" s="191">
        <v>2005</v>
      </c>
      <c r="F27" s="180" t="s">
        <v>120</v>
      </c>
      <c r="G27" s="192">
        <v>17</v>
      </c>
      <c r="H27" s="185">
        <v>2011</v>
      </c>
      <c r="I27" s="185">
        <v>5</v>
      </c>
      <c r="J27" s="185">
        <v>5</v>
      </c>
      <c r="K27" s="184" t="s">
        <v>296</v>
      </c>
      <c r="L27" s="185" t="s">
        <v>68</v>
      </c>
    </row>
    <row r="28" spans="1:12" ht="34.5" customHeight="1" x14ac:dyDescent="0.25">
      <c r="A28" s="176">
        <v>24</v>
      </c>
      <c r="B28" s="141" t="s">
        <v>261</v>
      </c>
      <c r="C28" s="177" t="s">
        <v>298</v>
      </c>
      <c r="D28" s="178" t="s">
        <v>263</v>
      </c>
      <c r="E28" s="191">
        <v>1972</v>
      </c>
      <c r="F28" s="180" t="s">
        <v>133</v>
      </c>
      <c r="G28" s="192">
        <v>14</v>
      </c>
      <c r="H28" s="185">
        <v>2012</v>
      </c>
      <c r="I28" s="185">
        <v>1</v>
      </c>
      <c r="J28" s="185">
        <v>1</v>
      </c>
      <c r="K28" s="184" t="s">
        <v>272</v>
      </c>
      <c r="L28" s="185" t="s">
        <v>68</v>
      </c>
    </row>
    <row r="29" spans="1:12" ht="34.5" customHeight="1" x14ac:dyDescent="0.25">
      <c r="A29" s="176">
        <v>25</v>
      </c>
      <c r="B29" s="141" t="s">
        <v>261</v>
      </c>
      <c r="C29" s="177" t="s">
        <v>299</v>
      </c>
      <c r="D29" s="178" t="s">
        <v>263</v>
      </c>
      <c r="E29" s="191">
        <v>1972</v>
      </c>
      <c r="F29" s="180" t="s">
        <v>133</v>
      </c>
      <c r="G29" s="192">
        <v>14</v>
      </c>
      <c r="H29" s="185">
        <v>2012</v>
      </c>
      <c r="I29" s="185">
        <v>1</v>
      </c>
      <c r="J29" s="185">
        <v>1</v>
      </c>
      <c r="K29" s="184" t="s">
        <v>272</v>
      </c>
      <c r="L29" s="185" t="s">
        <v>68</v>
      </c>
    </row>
    <row r="30" spans="1:12" ht="34.5" customHeight="1" x14ac:dyDescent="0.25">
      <c r="A30" s="176">
        <v>26</v>
      </c>
      <c r="B30" s="141" t="s">
        <v>261</v>
      </c>
      <c r="C30" s="177" t="s">
        <v>300</v>
      </c>
      <c r="D30" s="178" t="s">
        <v>263</v>
      </c>
      <c r="E30" s="191">
        <v>1986</v>
      </c>
      <c r="F30" s="180" t="s">
        <v>286</v>
      </c>
      <c r="G30" s="192">
        <v>25</v>
      </c>
      <c r="H30" s="185">
        <v>2011</v>
      </c>
      <c r="I30" s="185">
        <v>1</v>
      </c>
      <c r="J30" s="185">
        <v>1</v>
      </c>
      <c r="K30" s="184" t="s">
        <v>272</v>
      </c>
      <c r="L30" s="185" t="s">
        <v>68</v>
      </c>
    </row>
    <row r="31" spans="1:12" ht="34.5" customHeight="1" x14ac:dyDescent="0.25">
      <c r="A31" s="176">
        <v>27</v>
      </c>
      <c r="B31" s="141" t="s">
        <v>261</v>
      </c>
      <c r="C31" s="177" t="s">
        <v>301</v>
      </c>
      <c r="D31" s="178" t="s">
        <v>263</v>
      </c>
      <c r="E31" s="191">
        <v>1971</v>
      </c>
      <c r="F31" s="180" t="s">
        <v>216</v>
      </c>
      <c r="G31" s="192">
        <v>9</v>
      </c>
      <c r="H31" s="185">
        <v>2013</v>
      </c>
      <c r="I31" s="185">
        <v>6</v>
      </c>
      <c r="J31" s="185">
        <v>6</v>
      </c>
      <c r="K31" s="184" t="s">
        <v>302</v>
      </c>
      <c r="L31" s="185" t="s">
        <v>68</v>
      </c>
    </row>
    <row r="32" spans="1:12" ht="34.5" customHeight="1" x14ac:dyDescent="0.25">
      <c r="A32" s="176">
        <v>28</v>
      </c>
      <c r="B32" s="141" t="s">
        <v>261</v>
      </c>
      <c r="C32" s="177" t="s">
        <v>303</v>
      </c>
      <c r="D32" s="178" t="s">
        <v>263</v>
      </c>
      <c r="E32" s="191">
        <v>2004</v>
      </c>
      <c r="F32" s="180" t="s">
        <v>184</v>
      </c>
      <c r="G32" s="192">
        <v>22</v>
      </c>
      <c r="H32" s="185">
        <v>2011</v>
      </c>
      <c r="I32" s="185">
        <v>1</v>
      </c>
      <c r="J32" s="185">
        <v>1</v>
      </c>
      <c r="K32" s="184" t="s">
        <v>272</v>
      </c>
      <c r="L32" s="185" t="s">
        <v>68</v>
      </c>
    </row>
    <row r="33" spans="1:12" ht="15.75" thickBot="1" x14ac:dyDescent="0.3">
      <c r="A33" s="512" t="s">
        <v>100</v>
      </c>
      <c r="B33" s="513"/>
      <c r="C33" s="513"/>
      <c r="D33" s="513"/>
      <c r="E33" s="513"/>
      <c r="F33" s="513"/>
      <c r="G33" s="513"/>
      <c r="H33" s="513"/>
      <c r="I33" s="513"/>
      <c r="J33" s="513"/>
      <c r="K33" s="513"/>
      <c r="L33" s="513"/>
    </row>
    <row r="34" spans="1:12" ht="15.75" thickBot="1" x14ac:dyDescent="0.3">
      <c r="A34" s="153"/>
      <c r="B34" s="193"/>
      <c r="C34" s="194" t="s">
        <v>102</v>
      </c>
      <c r="D34" s="195"/>
      <c r="E34" s="195"/>
      <c r="F34" s="195"/>
      <c r="G34" s="195"/>
      <c r="H34" s="195"/>
      <c r="I34" s="196" t="s">
        <v>304</v>
      </c>
      <c r="J34" s="197" t="s">
        <v>304</v>
      </c>
      <c r="K34" s="198"/>
      <c r="L34" s="199"/>
    </row>
  </sheetData>
  <mergeCells count="2">
    <mergeCell ref="A1:L1"/>
    <mergeCell ref="A33:L3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9"/>
  <sheetViews>
    <sheetView topLeftCell="A343" workbookViewId="0">
      <selection activeCell="C367" sqref="C367"/>
    </sheetView>
  </sheetViews>
  <sheetFormatPr defaultRowHeight="15" x14ac:dyDescent="0.25"/>
  <cols>
    <col min="1" max="1" width="4.85546875" customWidth="1"/>
    <col min="3" max="3" width="41.85546875" style="312" customWidth="1"/>
    <col min="4" max="4" width="43.7109375" style="384" customWidth="1"/>
    <col min="5" max="5" width="48.28515625" style="312" customWidth="1"/>
    <col min="6" max="6" width="9.140625" style="1"/>
    <col min="7" max="7" width="20.28515625" style="384" customWidth="1"/>
    <col min="8" max="11" width="9.140625" style="384"/>
    <col min="12" max="12" width="27.28515625" style="312" customWidth="1"/>
  </cols>
  <sheetData>
    <row r="1" spans="1:13" x14ac:dyDescent="0.25">
      <c r="A1" s="495" t="s">
        <v>55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3" x14ac:dyDescent="0.25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1:13" x14ac:dyDescent="0.25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</row>
    <row r="4" spans="1:13" x14ac:dyDescent="0.25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</row>
    <row r="5" spans="1:13" ht="21" thickBot="1" x14ac:dyDescent="0.3">
      <c r="A5" s="274"/>
      <c r="B5" s="274"/>
      <c r="C5" s="306"/>
      <c r="D5" s="363"/>
      <c r="E5" s="306"/>
      <c r="F5" s="274"/>
      <c r="G5" s="363"/>
      <c r="H5" s="363"/>
      <c r="I5" s="363"/>
      <c r="J5" s="363"/>
      <c r="K5" s="363"/>
    </row>
    <row r="6" spans="1:13" ht="100.5" thickBot="1" x14ac:dyDescent="0.3">
      <c r="A6" s="96" t="s">
        <v>6</v>
      </c>
      <c r="B6" s="96" t="s">
        <v>56</v>
      </c>
      <c r="C6" s="460" t="s">
        <v>7</v>
      </c>
      <c r="D6" s="461" t="s">
        <v>57</v>
      </c>
      <c r="E6" s="462" t="s">
        <v>9</v>
      </c>
      <c r="F6" s="96" t="s">
        <v>10</v>
      </c>
      <c r="G6" s="463" t="s">
        <v>11</v>
      </c>
      <c r="H6" s="463" t="s">
        <v>12</v>
      </c>
      <c r="I6" s="463" t="s">
        <v>58</v>
      </c>
      <c r="J6" s="463" t="s">
        <v>59</v>
      </c>
      <c r="K6" s="464" t="s">
        <v>60</v>
      </c>
      <c r="L6" s="465" t="s">
        <v>61</v>
      </c>
      <c r="M6" s="96" t="s">
        <v>62</v>
      </c>
    </row>
    <row r="7" spans="1:13" ht="18.75" customHeight="1" x14ac:dyDescent="0.25">
      <c r="A7" s="457">
        <v>1</v>
      </c>
      <c r="B7" s="457" t="s">
        <v>63</v>
      </c>
      <c r="C7" s="132" t="s">
        <v>20</v>
      </c>
      <c r="D7" s="379" t="s">
        <v>21</v>
      </c>
      <c r="E7" s="132" t="s">
        <v>542</v>
      </c>
      <c r="F7" s="458">
        <v>1983</v>
      </c>
      <c r="G7" s="379" t="s">
        <v>23</v>
      </c>
      <c r="H7" s="379">
        <v>17</v>
      </c>
      <c r="I7" s="379">
        <v>2013</v>
      </c>
      <c r="J7" s="379">
        <v>12</v>
      </c>
      <c r="K7" s="459">
        <v>12</v>
      </c>
      <c r="L7" s="132" t="s">
        <v>24</v>
      </c>
      <c r="M7" s="457" t="s">
        <v>68</v>
      </c>
    </row>
    <row r="8" spans="1:13" ht="18.75" customHeight="1" x14ac:dyDescent="0.25">
      <c r="A8" s="314">
        <v>2</v>
      </c>
      <c r="B8" s="314" t="s">
        <v>63</v>
      </c>
      <c r="C8" s="131" t="s">
        <v>20</v>
      </c>
      <c r="D8" s="364" t="s">
        <v>25</v>
      </c>
      <c r="E8" s="131" t="s">
        <v>542</v>
      </c>
      <c r="F8" s="315">
        <v>1983</v>
      </c>
      <c r="G8" s="364" t="s">
        <v>23</v>
      </c>
      <c r="H8" s="364">
        <v>17</v>
      </c>
      <c r="I8" s="364">
        <v>2014</v>
      </c>
      <c r="J8" s="364">
        <v>9</v>
      </c>
      <c r="K8" s="380">
        <v>9</v>
      </c>
      <c r="L8" s="131" t="s">
        <v>26</v>
      </c>
      <c r="M8" s="314" t="s">
        <v>68</v>
      </c>
    </row>
    <row r="9" spans="1:13" ht="18.75" customHeight="1" x14ac:dyDescent="0.25">
      <c r="A9" s="314">
        <v>3</v>
      </c>
      <c r="B9" s="314" t="s">
        <v>63</v>
      </c>
      <c r="C9" s="131" t="s">
        <v>20</v>
      </c>
      <c r="D9" s="364" t="s">
        <v>27</v>
      </c>
      <c r="E9" s="131" t="s">
        <v>542</v>
      </c>
      <c r="F9" s="315">
        <v>1983</v>
      </c>
      <c r="G9" s="364" t="s">
        <v>23</v>
      </c>
      <c r="H9" s="364">
        <v>17</v>
      </c>
      <c r="I9" s="364">
        <v>2014</v>
      </c>
      <c r="J9" s="364">
        <v>6</v>
      </c>
      <c r="K9" s="380">
        <v>6</v>
      </c>
      <c r="L9" s="131" t="s">
        <v>28</v>
      </c>
      <c r="M9" s="314" t="s">
        <v>68</v>
      </c>
    </row>
    <row r="10" spans="1:13" ht="18.75" customHeight="1" x14ac:dyDescent="0.25">
      <c r="A10" s="314">
        <v>4</v>
      </c>
      <c r="B10" s="314" t="s">
        <v>63</v>
      </c>
      <c r="C10" s="131" t="s">
        <v>20</v>
      </c>
      <c r="D10" s="364" t="s">
        <v>31</v>
      </c>
      <c r="E10" s="131" t="s">
        <v>542</v>
      </c>
      <c r="F10" s="127">
        <v>1973</v>
      </c>
      <c r="G10" s="364" t="s">
        <v>29</v>
      </c>
      <c r="H10" s="380">
        <v>9</v>
      </c>
      <c r="I10" s="364">
        <v>2014</v>
      </c>
      <c r="J10" s="380">
        <v>6</v>
      </c>
      <c r="K10" s="380">
        <v>6</v>
      </c>
      <c r="L10" s="131" t="s">
        <v>32</v>
      </c>
      <c r="M10" s="314" t="s">
        <v>68</v>
      </c>
    </row>
    <row r="11" spans="1:13" ht="18.75" customHeight="1" x14ac:dyDescent="0.25">
      <c r="A11" s="314">
        <v>5</v>
      </c>
      <c r="B11" s="314" t="s">
        <v>63</v>
      </c>
      <c r="C11" s="131" t="s">
        <v>20</v>
      </c>
      <c r="D11" s="364" t="s">
        <v>33</v>
      </c>
      <c r="E11" s="131" t="s">
        <v>542</v>
      </c>
      <c r="F11" s="127">
        <v>1973</v>
      </c>
      <c r="G11" s="364" t="s">
        <v>29</v>
      </c>
      <c r="H11" s="380">
        <v>9</v>
      </c>
      <c r="I11" s="364">
        <v>2014</v>
      </c>
      <c r="J11" s="364">
        <v>8</v>
      </c>
      <c r="K11" s="364">
        <v>8</v>
      </c>
      <c r="L11" s="131" t="s">
        <v>34</v>
      </c>
      <c r="M11" s="314" t="s">
        <v>68</v>
      </c>
    </row>
    <row r="12" spans="1:13" ht="18.75" customHeight="1" x14ac:dyDescent="0.25">
      <c r="A12" s="314">
        <v>6</v>
      </c>
      <c r="B12" s="314" t="s">
        <v>63</v>
      </c>
      <c r="C12" s="131" t="s">
        <v>20</v>
      </c>
      <c r="D12" s="364" t="s">
        <v>35</v>
      </c>
      <c r="E12" s="131" t="s">
        <v>542</v>
      </c>
      <c r="F12" s="127">
        <v>1973</v>
      </c>
      <c r="G12" s="364" t="s">
        <v>29</v>
      </c>
      <c r="H12" s="380">
        <v>9</v>
      </c>
      <c r="I12" s="364">
        <v>2014</v>
      </c>
      <c r="J12" s="364">
        <v>2</v>
      </c>
      <c r="K12" s="364">
        <v>2</v>
      </c>
      <c r="L12" s="131" t="s">
        <v>36</v>
      </c>
      <c r="M12" s="314" t="s">
        <v>68</v>
      </c>
    </row>
    <row r="13" spans="1:13" ht="18.75" customHeight="1" x14ac:dyDescent="0.25">
      <c r="A13" s="314">
        <v>7</v>
      </c>
      <c r="B13" s="314" t="s">
        <v>63</v>
      </c>
      <c r="C13" s="131" t="s">
        <v>20</v>
      </c>
      <c r="D13" s="364" t="s">
        <v>37</v>
      </c>
      <c r="E13" s="131" t="s">
        <v>542</v>
      </c>
      <c r="F13" s="127">
        <v>1973</v>
      </c>
      <c r="G13" s="364" t="s">
        <v>29</v>
      </c>
      <c r="H13" s="380">
        <v>9</v>
      </c>
      <c r="I13" s="364">
        <v>2014</v>
      </c>
      <c r="J13" s="364">
        <v>6</v>
      </c>
      <c r="K13" s="364">
        <v>6</v>
      </c>
      <c r="L13" s="131" t="s">
        <v>32</v>
      </c>
      <c r="M13" s="314" t="s">
        <v>68</v>
      </c>
    </row>
    <row r="14" spans="1:13" ht="18.75" customHeight="1" x14ac:dyDescent="0.25">
      <c r="A14" s="314">
        <v>8</v>
      </c>
      <c r="B14" s="314" t="s">
        <v>63</v>
      </c>
      <c r="C14" s="131" t="s">
        <v>20</v>
      </c>
      <c r="D14" s="364" t="s">
        <v>40</v>
      </c>
      <c r="E14" s="131" t="s">
        <v>542</v>
      </c>
      <c r="F14" s="141">
        <v>1979</v>
      </c>
      <c r="G14" s="364" t="s">
        <v>29</v>
      </c>
      <c r="H14" s="380">
        <v>9</v>
      </c>
      <c r="I14" s="364">
        <v>2014</v>
      </c>
      <c r="J14" s="380">
        <v>4</v>
      </c>
      <c r="K14" s="380">
        <v>4</v>
      </c>
      <c r="L14" s="131" t="s">
        <v>30</v>
      </c>
      <c r="M14" s="314" t="s">
        <v>68</v>
      </c>
    </row>
    <row r="15" spans="1:13" ht="18.75" customHeight="1" x14ac:dyDescent="0.25">
      <c r="A15" s="314">
        <v>9</v>
      </c>
      <c r="B15" s="314" t="s">
        <v>63</v>
      </c>
      <c r="C15" s="131" t="s">
        <v>20</v>
      </c>
      <c r="D15" s="364" t="s">
        <v>41</v>
      </c>
      <c r="E15" s="131" t="s">
        <v>542</v>
      </c>
      <c r="F15" s="141">
        <v>1983</v>
      </c>
      <c r="G15" s="380" t="s">
        <v>42</v>
      </c>
      <c r="H15" s="380">
        <v>16</v>
      </c>
      <c r="I15" s="364">
        <v>2012</v>
      </c>
      <c r="J15" s="380">
        <v>10</v>
      </c>
      <c r="K15" s="380">
        <v>10</v>
      </c>
      <c r="L15" s="131" t="s">
        <v>43</v>
      </c>
      <c r="M15" s="314" t="s">
        <v>68</v>
      </c>
    </row>
    <row r="16" spans="1:13" ht="18.75" customHeight="1" x14ac:dyDescent="0.25">
      <c r="A16" s="314">
        <v>10</v>
      </c>
      <c r="B16" s="314" t="s">
        <v>63</v>
      </c>
      <c r="C16" s="131" t="s">
        <v>20</v>
      </c>
      <c r="D16" s="364" t="s">
        <v>44</v>
      </c>
      <c r="E16" s="131" t="s">
        <v>542</v>
      </c>
      <c r="F16" s="141">
        <v>1971</v>
      </c>
      <c r="G16" s="364" t="s">
        <v>38</v>
      </c>
      <c r="H16" s="380">
        <v>9</v>
      </c>
      <c r="I16" s="364">
        <v>2014</v>
      </c>
      <c r="J16" s="380">
        <v>6</v>
      </c>
      <c r="K16" s="380">
        <v>6</v>
      </c>
      <c r="L16" s="131" t="s">
        <v>45</v>
      </c>
      <c r="M16" s="314" t="s">
        <v>68</v>
      </c>
    </row>
    <row r="17" spans="1:13" ht="18.75" customHeight="1" x14ac:dyDescent="0.25">
      <c r="A17" s="314">
        <v>11</v>
      </c>
      <c r="B17" s="314" t="s">
        <v>63</v>
      </c>
      <c r="C17" s="131" t="s">
        <v>20</v>
      </c>
      <c r="D17" s="364" t="s">
        <v>46</v>
      </c>
      <c r="E17" s="131" t="s">
        <v>542</v>
      </c>
      <c r="F17" s="127">
        <v>1971</v>
      </c>
      <c r="G17" s="364" t="s">
        <v>47</v>
      </c>
      <c r="H17" s="364">
        <v>14</v>
      </c>
      <c r="I17" s="364">
        <v>2014</v>
      </c>
      <c r="J17" s="364">
        <v>1</v>
      </c>
      <c r="K17" s="364">
        <v>1</v>
      </c>
      <c r="L17" s="131">
        <v>1</v>
      </c>
      <c r="M17" s="314" t="s">
        <v>68</v>
      </c>
    </row>
    <row r="18" spans="1:13" ht="18.75" customHeight="1" x14ac:dyDescent="0.25">
      <c r="A18" s="314">
        <v>12</v>
      </c>
      <c r="B18" s="314" t="s">
        <v>63</v>
      </c>
      <c r="C18" s="131" t="s">
        <v>20</v>
      </c>
      <c r="D18" s="364" t="s">
        <v>48</v>
      </c>
      <c r="E18" s="131" t="s">
        <v>542</v>
      </c>
      <c r="F18" s="127">
        <v>1972</v>
      </c>
      <c r="G18" s="364" t="s">
        <v>39</v>
      </c>
      <c r="H18" s="364">
        <v>12</v>
      </c>
      <c r="I18" s="364">
        <v>2014</v>
      </c>
      <c r="J18" s="364">
        <v>4</v>
      </c>
      <c r="K18" s="364">
        <v>4</v>
      </c>
      <c r="L18" s="131" t="s">
        <v>30</v>
      </c>
      <c r="M18" s="314" t="s">
        <v>68</v>
      </c>
    </row>
    <row r="19" spans="1:13" ht="18.75" customHeight="1" x14ac:dyDescent="0.25">
      <c r="A19" s="314">
        <v>13</v>
      </c>
      <c r="B19" s="314" t="s">
        <v>63</v>
      </c>
      <c r="C19" s="131" t="s">
        <v>20</v>
      </c>
      <c r="D19" s="364" t="s">
        <v>49</v>
      </c>
      <c r="E19" s="131" t="s">
        <v>542</v>
      </c>
      <c r="F19" s="127">
        <v>1972</v>
      </c>
      <c r="G19" s="364" t="s">
        <v>39</v>
      </c>
      <c r="H19" s="364">
        <v>12</v>
      </c>
      <c r="I19" s="364">
        <v>2014</v>
      </c>
      <c r="J19" s="364">
        <v>4</v>
      </c>
      <c r="K19" s="364">
        <v>4</v>
      </c>
      <c r="L19" s="131" t="s">
        <v>30</v>
      </c>
      <c r="M19" s="314" t="s">
        <v>68</v>
      </c>
    </row>
    <row r="20" spans="1:13" ht="18.75" customHeight="1" x14ac:dyDescent="0.25">
      <c r="A20" s="314">
        <v>14</v>
      </c>
      <c r="B20" s="314" t="s">
        <v>63</v>
      </c>
      <c r="C20" s="131" t="s">
        <v>20</v>
      </c>
      <c r="D20" s="364" t="s">
        <v>50</v>
      </c>
      <c r="E20" s="131" t="s">
        <v>542</v>
      </c>
      <c r="F20" s="127">
        <v>1972</v>
      </c>
      <c r="G20" s="364" t="s">
        <v>39</v>
      </c>
      <c r="H20" s="364">
        <v>12</v>
      </c>
      <c r="I20" s="364">
        <v>2014</v>
      </c>
      <c r="J20" s="364">
        <v>4</v>
      </c>
      <c r="K20" s="364">
        <v>4</v>
      </c>
      <c r="L20" s="131" t="s">
        <v>30</v>
      </c>
      <c r="M20" s="314" t="s">
        <v>68</v>
      </c>
    </row>
    <row r="21" spans="1:13" ht="18.75" customHeight="1" x14ac:dyDescent="0.25">
      <c r="A21" s="314">
        <v>15</v>
      </c>
      <c r="B21" s="314" t="s">
        <v>63</v>
      </c>
      <c r="C21" s="131" t="s">
        <v>20</v>
      </c>
      <c r="D21" s="364" t="s">
        <v>51</v>
      </c>
      <c r="E21" s="131" t="s">
        <v>542</v>
      </c>
      <c r="F21" s="127">
        <v>1972</v>
      </c>
      <c r="G21" s="364" t="s">
        <v>39</v>
      </c>
      <c r="H21" s="364">
        <v>12</v>
      </c>
      <c r="I21" s="364">
        <v>2014</v>
      </c>
      <c r="J21" s="364">
        <v>4</v>
      </c>
      <c r="K21" s="364">
        <v>4</v>
      </c>
      <c r="L21" s="131" t="s">
        <v>30</v>
      </c>
      <c r="M21" s="314" t="s">
        <v>68</v>
      </c>
    </row>
    <row r="22" spans="1:13" ht="18.75" customHeight="1" x14ac:dyDescent="0.25">
      <c r="A22" s="314">
        <v>16</v>
      </c>
      <c r="B22" s="314" t="s">
        <v>63</v>
      </c>
      <c r="C22" s="131" t="s">
        <v>20</v>
      </c>
      <c r="D22" s="364" t="s">
        <v>52</v>
      </c>
      <c r="E22" s="131" t="s">
        <v>542</v>
      </c>
      <c r="F22" s="127">
        <v>1972</v>
      </c>
      <c r="G22" s="364" t="s">
        <v>47</v>
      </c>
      <c r="H22" s="364">
        <v>14</v>
      </c>
      <c r="I22" s="364">
        <v>2014</v>
      </c>
      <c r="J22" s="364">
        <v>1</v>
      </c>
      <c r="K22" s="364">
        <v>1</v>
      </c>
      <c r="L22" s="131">
        <v>1</v>
      </c>
      <c r="M22" s="314" t="s">
        <v>68</v>
      </c>
    </row>
    <row r="23" spans="1:13" ht="18.75" customHeight="1" x14ac:dyDescent="0.25">
      <c r="A23" s="314">
        <v>17</v>
      </c>
      <c r="B23" s="314" t="s">
        <v>63</v>
      </c>
      <c r="C23" s="131" t="s">
        <v>20</v>
      </c>
      <c r="D23" s="364" t="s">
        <v>444</v>
      </c>
      <c r="E23" s="131" t="s">
        <v>542</v>
      </c>
      <c r="F23" s="141">
        <v>1972</v>
      </c>
      <c r="G23" s="364" t="s">
        <v>38</v>
      </c>
      <c r="H23" s="380">
        <v>9</v>
      </c>
      <c r="I23" s="364">
        <v>2015</v>
      </c>
      <c r="J23" s="380">
        <v>4</v>
      </c>
      <c r="K23" s="380">
        <v>4</v>
      </c>
      <c r="L23" s="131" t="s">
        <v>445</v>
      </c>
      <c r="M23" s="314" t="s">
        <v>68</v>
      </c>
    </row>
    <row r="24" spans="1:13" ht="18.75" customHeight="1" x14ac:dyDescent="0.25">
      <c r="A24" s="314">
        <v>18</v>
      </c>
      <c r="B24" s="314" t="s">
        <v>63</v>
      </c>
      <c r="C24" s="131" t="s">
        <v>20</v>
      </c>
      <c r="D24" s="364" t="s">
        <v>446</v>
      </c>
      <c r="E24" s="131" t="s">
        <v>542</v>
      </c>
      <c r="F24" s="141">
        <v>1973</v>
      </c>
      <c r="G24" s="364" t="s">
        <v>38</v>
      </c>
      <c r="H24" s="380">
        <v>9</v>
      </c>
      <c r="I24" s="364">
        <v>2015</v>
      </c>
      <c r="J24" s="380">
        <v>8</v>
      </c>
      <c r="K24" s="380">
        <v>8</v>
      </c>
      <c r="L24" s="131" t="s">
        <v>34</v>
      </c>
      <c r="M24" s="314" t="s">
        <v>68</v>
      </c>
    </row>
    <row r="25" spans="1:13" ht="18.75" customHeight="1" thickBot="1" x14ac:dyDescent="0.3">
      <c r="A25" s="314">
        <v>19</v>
      </c>
      <c r="B25" s="314" t="s">
        <v>63</v>
      </c>
      <c r="C25" s="131" t="s">
        <v>20</v>
      </c>
      <c r="D25" s="364" t="s">
        <v>447</v>
      </c>
      <c r="E25" s="131" t="s">
        <v>542</v>
      </c>
      <c r="F25" s="141">
        <v>1972</v>
      </c>
      <c r="G25" s="364" t="s">
        <v>39</v>
      </c>
      <c r="H25" s="380">
        <v>12</v>
      </c>
      <c r="I25" s="364">
        <v>2015</v>
      </c>
      <c r="J25" s="380">
        <v>4</v>
      </c>
      <c r="K25" s="380">
        <v>4</v>
      </c>
      <c r="L25" s="131" t="s">
        <v>30</v>
      </c>
      <c r="M25" s="314" t="s">
        <v>68</v>
      </c>
    </row>
    <row r="26" spans="1:13" ht="18.75" customHeight="1" x14ac:dyDescent="0.25">
      <c r="A26" s="523" t="s">
        <v>541</v>
      </c>
      <c r="B26" s="524"/>
      <c r="C26" s="524"/>
      <c r="D26" s="525"/>
      <c r="E26" s="385"/>
      <c r="F26" s="454"/>
      <c r="G26" s="394"/>
      <c r="H26" s="394"/>
      <c r="I26" s="394"/>
      <c r="J26" s="395">
        <f>SUM(J7:J25)</f>
        <v>103</v>
      </c>
      <c r="K26" s="396">
        <f>SUM(K7:K25)</f>
        <v>103</v>
      </c>
      <c r="L26" s="432"/>
      <c r="M26" s="316"/>
    </row>
    <row r="27" spans="1:13" ht="18.75" customHeight="1" x14ac:dyDescent="0.25">
      <c r="A27" s="317">
        <v>1</v>
      </c>
      <c r="B27" s="318" t="s">
        <v>63</v>
      </c>
      <c r="C27" s="355" t="s">
        <v>416</v>
      </c>
      <c r="D27" s="320" t="s">
        <v>417</v>
      </c>
      <c r="E27" s="319" t="s">
        <v>418</v>
      </c>
      <c r="F27" s="321">
        <v>1973</v>
      </c>
      <c r="G27" s="320" t="s">
        <v>216</v>
      </c>
      <c r="H27" s="320">
        <v>12</v>
      </c>
      <c r="I27" s="318">
        <v>2014</v>
      </c>
      <c r="J27" s="320">
        <v>4</v>
      </c>
      <c r="K27" s="320">
        <v>4</v>
      </c>
      <c r="L27" s="355" t="s">
        <v>419</v>
      </c>
      <c r="M27" s="317" t="s">
        <v>68</v>
      </c>
    </row>
    <row r="28" spans="1:13" ht="18.75" customHeight="1" x14ac:dyDescent="0.25">
      <c r="A28" s="317">
        <f>1+A27</f>
        <v>2</v>
      </c>
      <c r="B28" s="318" t="s">
        <v>63</v>
      </c>
      <c r="C28" s="355" t="s">
        <v>416</v>
      </c>
      <c r="D28" s="320" t="s">
        <v>420</v>
      </c>
      <c r="E28" s="319" t="s">
        <v>418</v>
      </c>
      <c r="F28" s="321">
        <v>1973</v>
      </c>
      <c r="G28" s="320" t="s">
        <v>216</v>
      </c>
      <c r="H28" s="320">
        <v>9</v>
      </c>
      <c r="I28" s="318">
        <v>2016</v>
      </c>
      <c r="J28" s="320">
        <v>4</v>
      </c>
      <c r="K28" s="320">
        <v>4</v>
      </c>
      <c r="L28" s="355" t="s">
        <v>419</v>
      </c>
      <c r="M28" s="317" t="s">
        <v>68</v>
      </c>
    </row>
    <row r="29" spans="1:13" ht="18.75" customHeight="1" x14ac:dyDescent="0.25">
      <c r="A29" s="317">
        <f>1+A28</f>
        <v>3</v>
      </c>
      <c r="B29" s="318" t="s">
        <v>63</v>
      </c>
      <c r="C29" s="355" t="s">
        <v>416</v>
      </c>
      <c r="D29" s="320" t="s">
        <v>421</v>
      </c>
      <c r="E29" s="319" t="s">
        <v>418</v>
      </c>
      <c r="F29" s="321">
        <v>1973</v>
      </c>
      <c r="G29" s="320" t="s">
        <v>216</v>
      </c>
      <c r="H29" s="320">
        <v>9</v>
      </c>
      <c r="I29" s="318">
        <v>2015</v>
      </c>
      <c r="J29" s="320">
        <v>4</v>
      </c>
      <c r="K29" s="320">
        <v>4</v>
      </c>
      <c r="L29" s="355" t="s">
        <v>419</v>
      </c>
      <c r="M29" s="317" t="s">
        <v>68</v>
      </c>
    </row>
    <row r="30" spans="1:13" ht="18.75" customHeight="1" x14ac:dyDescent="0.25">
      <c r="A30" s="317">
        <f>1+A29</f>
        <v>4</v>
      </c>
      <c r="B30" s="318" t="s">
        <v>63</v>
      </c>
      <c r="C30" s="355" t="s">
        <v>416</v>
      </c>
      <c r="D30" s="320" t="s">
        <v>422</v>
      </c>
      <c r="E30" s="319" t="s">
        <v>418</v>
      </c>
      <c r="F30" s="321">
        <v>1973</v>
      </c>
      <c r="G30" s="320" t="s">
        <v>216</v>
      </c>
      <c r="H30" s="320">
        <v>9</v>
      </c>
      <c r="I30" s="318">
        <v>2017</v>
      </c>
      <c r="J30" s="320">
        <v>4</v>
      </c>
      <c r="K30" s="320">
        <v>4</v>
      </c>
      <c r="L30" s="355" t="s">
        <v>419</v>
      </c>
      <c r="M30" s="317" t="s">
        <v>68</v>
      </c>
    </row>
    <row r="31" spans="1:13" ht="18.75" customHeight="1" x14ac:dyDescent="0.25">
      <c r="A31" s="317">
        <v>5</v>
      </c>
      <c r="B31" s="318" t="s">
        <v>63</v>
      </c>
      <c r="C31" s="355" t="s">
        <v>416</v>
      </c>
      <c r="D31" s="320" t="s">
        <v>423</v>
      </c>
      <c r="E31" s="319" t="s">
        <v>418</v>
      </c>
      <c r="F31" s="321">
        <v>1973</v>
      </c>
      <c r="G31" s="320" t="s">
        <v>216</v>
      </c>
      <c r="H31" s="320">
        <v>9</v>
      </c>
      <c r="I31" s="318">
        <v>2013</v>
      </c>
      <c r="J31" s="320">
        <v>12</v>
      </c>
      <c r="K31" s="320">
        <v>12</v>
      </c>
      <c r="L31" s="355" t="s">
        <v>424</v>
      </c>
      <c r="M31" s="317" t="s">
        <v>68</v>
      </c>
    </row>
    <row r="32" spans="1:13" ht="18.75" customHeight="1" x14ac:dyDescent="0.25">
      <c r="A32" s="317">
        <v>6</v>
      </c>
      <c r="B32" s="318" t="s">
        <v>63</v>
      </c>
      <c r="C32" s="355" t="s">
        <v>416</v>
      </c>
      <c r="D32" s="320" t="s">
        <v>425</v>
      </c>
      <c r="E32" s="319" t="s">
        <v>418</v>
      </c>
      <c r="F32" s="321">
        <v>1974</v>
      </c>
      <c r="G32" s="320" t="s">
        <v>426</v>
      </c>
      <c r="H32" s="320">
        <v>14</v>
      </c>
      <c r="I32" s="318">
        <v>2013</v>
      </c>
      <c r="J32" s="320">
        <v>1</v>
      </c>
      <c r="K32" s="320">
        <v>1</v>
      </c>
      <c r="L32" s="355">
        <v>1</v>
      </c>
      <c r="M32" s="317" t="s">
        <v>68</v>
      </c>
    </row>
    <row r="33" spans="1:13" ht="18.75" customHeight="1" x14ac:dyDescent="0.25">
      <c r="A33" s="317">
        <v>7</v>
      </c>
      <c r="B33" s="318" t="s">
        <v>63</v>
      </c>
      <c r="C33" s="355" t="s">
        <v>416</v>
      </c>
      <c r="D33" s="320" t="s">
        <v>427</v>
      </c>
      <c r="E33" s="319" t="s">
        <v>418</v>
      </c>
      <c r="F33" s="321">
        <v>1974</v>
      </c>
      <c r="G33" s="320">
        <v>1605</v>
      </c>
      <c r="H33" s="320">
        <v>12</v>
      </c>
      <c r="I33" s="318">
        <v>2014</v>
      </c>
      <c r="J33" s="320">
        <v>4</v>
      </c>
      <c r="K33" s="320">
        <v>4</v>
      </c>
      <c r="L33" s="355" t="s">
        <v>419</v>
      </c>
      <c r="M33" s="317" t="s">
        <v>68</v>
      </c>
    </row>
    <row r="34" spans="1:13" ht="18.75" customHeight="1" x14ac:dyDescent="0.25">
      <c r="A34" s="317">
        <v>8</v>
      </c>
      <c r="B34" s="318" t="s">
        <v>63</v>
      </c>
      <c r="C34" s="355" t="s">
        <v>416</v>
      </c>
      <c r="D34" s="320" t="s">
        <v>428</v>
      </c>
      <c r="E34" s="319" t="s">
        <v>418</v>
      </c>
      <c r="F34" s="321">
        <v>1974</v>
      </c>
      <c r="G34" s="320">
        <v>1605</v>
      </c>
      <c r="H34" s="320">
        <v>12</v>
      </c>
      <c r="I34" s="318">
        <v>2014</v>
      </c>
      <c r="J34" s="320">
        <v>4</v>
      </c>
      <c r="K34" s="320">
        <v>4</v>
      </c>
      <c r="L34" s="355" t="s">
        <v>419</v>
      </c>
      <c r="M34" s="317" t="s">
        <v>68</v>
      </c>
    </row>
    <row r="35" spans="1:13" ht="18.75" customHeight="1" x14ac:dyDescent="0.25">
      <c r="A35" s="317">
        <v>9</v>
      </c>
      <c r="B35" s="318" t="s">
        <v>63</v>
      </c>
      <c r="C35" s="355" t="s">
        <v>416</v>
      </c>
      <c r="D35" s="320" t="s">
        <v>429</v>
      </c>
      <c r="E35" s="319" t="s">
        <v>418</v>
      </c>
      <c r="F35" s="321">
        <v>1974</v>
      </c>
      <c r="G35" s="320" t="s">
        <v>216</v>
      </c>
      <c r="H35" s="320">
        <v>12</v>
      </c>
      <c r="I35" s="318">
        <v>2014</v>
      </c>
      <c r="J35" s="320">
        <v>4</v>
      </c>
      <c r="K35" s="320">
        <v>4</v>
      </c>
      <c r="L35" s="355" t="s">
        <v>419</v>
      </c>
      <c r="M35" s="317" t="s">
        <v>68</v>
      </c>
    </row>
    <row r="36" spans="1:13" ht="18.75" customHeight="1" x14ac:dyDescent="0.25">
      <c r="A36" s="317">
        <v>10</v>
      </c>
      <c r="B36" s="318" t="s">
        <v>63</v>
      </c>
      <c r="C36" s="355" t="s">
        <v>416</v>
      </c>
      <c r="D36" s="320" t="s">
        <v>430</v>
      </c>
      <c r="E36" s="319" t="s">
        <v>418</v>
      </c>
      <c r="F36" s="321">
        <v>1973</v>
      </c>
      <c r="G36" s="320" t="s">
        <v>216</v>
      </c>
      <c r="H36" s="320">
        <v>9</v>
      </c>
      <c r="I36" s="318">
        <v>2014</v>
      </c>
      <c r="J36" s="320">
        <v>4</v>
      </c>
      <c r="K36" s="320">
        <v>4</v>
      </c>
      <c r="L36" s="355" t="s">
        <v>419</v>
      </c>
      <c r="M36" s="317" t="s">
        <v>68</v>
      </c>
    </row>
    <row r="37" spans="1:13" ht="18.75" customHeight="1" x14ac:dyDescent="0.25">
      <c r="A37" s="317">
        <v>11</v>
      </c>
      <c r="B37" s="318" t="s">
        <v>63</v>
      </c>
      <c r="C37" s="355" t="s">
        <v>416</v>
      </c>
      <c r="D37" s="320" t="s">
        <v>431</v>
      </c>
      <c r="E37" s="319" t="s">
        <v>418</v>
      </c>
      <c r="F37" s="321">
        <v>1973</v>
      </c>
      <c r="G37" s="320" t="s">
        <v>216</v>
      </c>
      <c r="H37" s="320">
        <v>9</v>
      </c>
      <c r="I37" s="318">
        <v>2014</v>
      </c>
      <c r="J37" s="320">
        <v>4</v>
      </c>
      <c r="K37" s="320">
        <v>4</v>
      </c>
      <c r="L37" s="355" t="s">
        <v>419</v>
      </c>
      <c r="M37" s="317" t="s">
        <v>68</v>
      </c>
    </row>
    <row r="38" spans="1:13" ht="18.75" customHeight="1" x14ac:dyDescent="0.25">
      <c r="A38" s="317">
        <v>12</v>
      </c>
      <c r="B38" s="318" t="s">
        <v>63</v>
      </c>
      <c r="C38" s="355" t="s">
        <v>416</v>
      </c>
      <c r="D38" s="320" t="s">
        <v>432</v>
      </c>
      <c r="E38" s="319" t="s">
        <v>418</v>
      </c>
      <c r="F38" s="321">
        <v>1973</v>
      </c>
      <c r="G38" s="320" t="s">
        <v>216</v>
      </c>
      <c r="H38" s="320">
        <v>9</v>
      </c>
      <c r="I38" s="318">
        <v>2013</v>
      </c>
      <c r="J38" s="320">
        <v>6</v>
      </c>
      <c r="K38" s="320">
        <v>6</v>
      </c>
      <c r="L38" s="355" t="s">
        <v>433</v>
      </c>
      <c r="M38" s="317" t="s">
        <v>68</v>
      </c>
    </row>
    <row r="39" spans="1:13" ht="18.75" customHeight="1" x14ac:dyDescent="0.25">
      <c r="A39" s="317">
        <v>13</v>
      </c>
      <c r="B39" s="318" t="s">
        <v>63</v>
      </c>
      <c r="C39" s="355" t="s">
        <v>416</v>
      </c>
      <c r="D39" s="320" t="s">
        <v>434</v>
      </c>
      <c r="E39" s="319" t="s">
        <v>418</v>
      </c>
      <c r="F39" s="321">
        <v>1973</v>
      </c>
      <c r="G39" s="320" t="s">
        <v>216</v>
      </c>
      <c r="H39" s="320">
        <v>9</v>
      </c>
      <c r="I39" s="318">
        <v>2014</v>
      </c>
      <c r="J39" s="320">
        <v>14</v>
      </c>
      <c r="K39" s="320">
        <v>14</v>
      </c>
      <c r="L39" s="355" t="s">
        <v>435</v>
      </c>
      <c r="M39" s="317" t="s">
        <v>68</v>
      </c>
    </row>
    <row r="40" spans="1:13" ht="18.75" customHeight="1" x14ac:dyDescent="0.25">
      <c r="A40" s="317">
        <v>14</v>
      </c>
      <c r="B40" s="318" t="s">
        <v>63</v>
      </c>
      <c r="C40" s="355" t="s">
        <v>416</v>
      </c>
      <c r="D40" s="320" t="s">
        <v>436</v>
      </c>
      <c r="E40" s="319" t="s">
        <v>418</v>
      </c>
      <c r="F40" s="321">
        <v>1972</v>
      </c>
      <c r="G40" s="320">
        <v>1605</v>
      </c>
      <c r="H40" s="320">
        <v>12</v>
      </c>
      <c r="I40" s="318">
        <v>2013</v>
      </c>
      <c r="J40" s="320">
        <v>4</v>
      </c>
      <c r="K40" s="320">
        <v>4</v>
      </c>
      <c r="L40" s="355" t="s">
        <v>419</v>
      </c>
      <c r="M40" s="317" t="s">
        <v>68</v>
      </c>
    </row>
    <row r="41" spans="1:13" ht="18.75" customHeight="1" x14ac:dyDescent="0.25">
      <c r="A41" s="317">
        <v>15</v>
      </c>
      <c r="B41" s="318" t="s">
        <v>63</v>
      </c>
      <c r="C41" s="355" t="s">
        <v>416</v>
      </c>
      <c r="D41" s="320" t="s">
        <v>437</v>
      </c>
      <c r="E41" s="319" t="s">
        <v>418</v>
      </c>
      <c r="F41" s="321">
        <v>1973</v>
      </c>
      <c r="G41" s="320">
        <v>1605</v>
      </c>
      <c r="H41" s="320">
        <v>12</v>
      </c>
      <c r="I41" s="318">
        <v>2013</v>
      </c>
      <c r="J41" s="320">
        <v>4</v>
      </c>
      <c r="K41" s="320">
        <v>4</v>
      </c>
      <c r="L41" s="355" t="s">
        <v>419</v>
      </c>
      <c r="M41" s="317" t="s">
        <v>68</v>
      </c>
    </row>
    <row r="42" spans="1:13" ht="18.75" customHeight="1" x14ac:dyDescent="0.25">
      <c r="A42" s="317">
        <v>16</v>
      </c>
      <c r="B42" s="318" t="s">
        <v>63</v>
      </c>
      <c r="C42" s="355" t="s">
        <v>416</v>
      </c>
      <c r="D42" s="320" t="s">
        <v>438</v>
      </c>
      <c r="E42" s="319" t="s">
        <v>418</v>
      </c>
      <c r="F42" s="321">
        <v>1973</v>
      </c>
      <c r="G42" s="320">
        <v>1605</v>
      </c>
      <c r="H42" s="320">
        <v>12</v>
      </c>
      <c r="I42" s="318">
        <v>2013</v>
      </c>
      <c r="J42" s="320">
        <v>4</v>
      </c>
      <c r="K42" s="320">
        <v>4</v>
      </c>
      <c r="L42" s="355" t="s">
        <v>419</v>
      </c>
      <c r="M42" s="317" t="s">
        <v>68</v>
      </c>
    </row>
    <row r="43" spans="1:13" ht="18.75" customHeight="1" x14ac:dyDescent="0.25">
      <c r="A43" s="317">
        <v>17</v>
      </c>
      <c r="B43" s="318" t="s">
        <v>63</v>
      </c>
      <c r="C43" s="355" t="s">
        <v>416</v>
      </c>
      <c r="D43" s="320" t="s">
        <v>439</v>
      </c>
      <c r="E43" s="319" t="s">
        <v>418</v>
      </c>
      <c r="F43" s="321">
        <v>1974</v>
      </c>
      <c r="G43" s="320" t="s">
        <v>156</v>
      </c>
      <c r="H43" s="320">
        <v>16</v>
      </c>
      <c r="I43" s="318">
        <v>2013</v>
      </c>
      <c r="J43" s="320">
        <v>1</v>
      </c>
      <c r="K43" s="320">
        <v>1</v>
      </c>
      <c r="L43" s="355">
        <v>1</v>
      </c>
      <c r="M43" s="317" t="s">
        <v>68</v>
      </c>
    </row>
    <row r="44" spans="1:13" ht="18.75" customHeight="1" x14ac:dyDescent="0.25">
      <c r="A44" s="317">
        <v>18</v>
      </c>
      <c r="B44" s="318" t="s">
        <v>63</v>
      </c>
      <c r="C44" s="355" t="s">
        <v>416</v>
      </c>
      <c r="D44" s="320" t="s">
        <v>440</v>
      </c>
      <c r="E44" s="319" t="s">
        <v>418</v>
      </c>
      <c r="F44" s="321">
        <v>1974</v>
      </c>
      <c r="G44" s="320" t="s">
        <v>156</v>
      </c>
      <c r="H44" s="320">
        <v>16</v>
      </c>
      <c r="I44" s="318">
        <v>2013</v>
      </c>
      <c r="J44" s="320">
        <v>1</v>
      </c>
      <c r="K44" s="320">
        <v>1</v>
      </c>
      <c r="L44" s="355">
        <v>1</v>
      </c>
      <c r="M44" s="317" t="s">
        <v>68</v>
      </c>
    </row>
    <row r="45" spans="1:13" ht="18.75" customHeight="1" thickBot="1" x14ac:dyDescent="0.3">
      <c r="A45" s="322">
        <v>19</v>
      </c>
      <c r="B45" s="323" t="s">
        <v>63</v>
      </c>
      <c r="C45" s="356" t="s">
        <v>416</v>
      </c>
      <c r="D45" s="325" t="s">
        <v>441</v>
      </c>
      <c r="E45" s="324" t="s">
        <v>418</v>
      </c>
      <c r="F45" s="326">
        <v>1973</v>
      </c>
      <c r="G45" s="325" t="s">
        <v>216</v>
      </c>
      <c r="H45" s="325">
        <v>12</v>
      </c>
      <c r="I45" s="323">
        <v>2013</v>
      </c>
      <c r="J45" s="325">
        <v>4</v>
      </c>
      <c r="K45" s="325">
        <v>4</v>
      </c>
      <c r="L45" s="356" t="s">
        <v>419</v>
      </c>
      <c r="M45" s="317" t="s">
        <v>68</v>
      </c>
    </row>
    <row r="46" spans="1:13" ht="18.75" customHeight="1" thickBot="1" x14ac:dyDescent="0.3">
      <c r="A46" s="529" t="s">
        <v>541</v>
      </c>
      <c r="B46" s="530"/>
      <c r="C46" s="530"/>
      <c r="D46" s="526"/>
      <c r="E46" s="386"/>
      <c r="F46" s="455"/>
      <c r="G46" s="397"/>
      <c r="H46" s="397"/>
      <c r="I46" s="397"/>
      <c r="J46" s="398">
        <f>SUM(J27:J45)</f>
        <v>87</v>
      </c>
      <c r="K46" s="398">
        <f t="shared" ref="K46" si="0">SUM(K27:K45)</f>
        <v>87</v>
      </c>
      <c r="L46" s="433"/>
      <c r="M46" s="327"/>
    </row>
    <row r="47" spans="1:13" ht="18.75" customHeight="1" x14ac:dyDescent="0.25">
      <c r="A47" s="178">
        <v>1</v>
      </c>
      <c r="B47" s="178" t="s">
        <v>63</v>
      </c>
      <c r="C47" s="328" t="s">
        <v>376</v>
      </c>
      <c r="D47" s="365" t="s">
        <v>377</v>
      </c>
      <c r="E47" s="387" t="s">
        <v>378</v>
      </c>
      <c r="F47" s="178">
        <v>1985</v>
      </c>
      <c r="G47" s="313" t="s">
        <v>379</v>
      </c>
      <c r="H47" s="313">
        <v>14</v>
      </c>
      <c r="I47" s="313">
        <v>2014</v>
      </c>
      <c r="J47" s="313">
        <v>9</v>
      </c>
      <c r="K47" s="345">
        <v>9</v>
      </c>
      <c r="L47" s="387" t="s">
        <v>248</v>
      </c>
      <c r="M47" s="178" t="s">
        <v>68</v>
      </c>
    </row>
    <row r="48" spans="1:13" ht="18.75" customHeight="1" x14ac:dyDescent="0.25">
      <c r="A48" s="178">
        <v>2</v>
      </c>
      <c r="B48" s="178" t="s">
        <v>63</v>
      </c>
      <c r="C48" s="328" t="s">
        <v>376</v>
      </c>
      <c r="D48" s="365" t="s">
        <v>380</v>
      </c>
      <c r="E48" s="387" t="s">
        <v>378</v>
      </c>
      <c r="F48" s="178">
        <v>1997</v>
      </c>
      <c r="G48" s="313" t="s">
        <v>381</v>
      </c>
      <c r="H48" s="313">
        <v>12</v>
      </c>
      <c r="I48" s="313">
        <v>2014</v>
      </c>
      <c r="J48" s="313">
        <v>6</v>
      </c>
      <c r="K48" s="345">
        <v>6</v>
      </c>
      <c r="L48" s="387" t="s">
        <v>32</v>
      </c>
      <c r="M48" s="178" t="s">
        <v>68</v>
      </c>
    </row>
    <row r="49" spans="1:13" ht="18.75" customHeight="1" x14ac:dyDescent="0.25">
      <c r="A49" s="178">
        <v>3</v>
      </c>
      <c r="B49" s="178" t="s">
        <v>63</v>
      </c>
      <c r="C49" s="328" t="s">
        <v>376</v>
      </c>
      <c r="D49" s="365" t="s">
        <v>382</v>
      </c>
      <c r="E49" s="387" t="s">
        <v>378</v>
      </c>
      <c r="F49" s="178">
        <v>1986</v>
      </c>
      <c r="G49" s="313" t="s">
        <v>120</v>
      </c>
      <c r="H49" s="313">
        <v>17</v>
      </c>
      <c r="I49" s="313">
        <v>2014</v>
      </c>
      <c r="J49" s="313">
        <v>7</v>
      </c>
      <c r="K49" s="345">
        <v>7</v>
      </c>
      <c r="L49" s="387" t="s">
        <v>76</v>
      </c>
      <c r="M49" s="178" t="s">
        <v>68</v>
      </c>
    </row>
    <row r="50" spans="1:13" ht="18.75" customHeight="1" x14ac:dyDescent="0.25">
      <c r="A50" s="178">
        <v>4</v>
      </c>
      <c r="B50" s="178" t="s">
        <v>63</v>
      </c>
      <c r="C50" s="328" t="s">
        <v>376</v>
      </c>
      <c r="D50" s="365" t="s">
        <v>383</v>
      </c>
      <c r="E50" s="387" t="s">
        <v>378</v>
      </c>
      <c r="F50" s="178">
        <v>1989</v>
      </c>
      <c r="G50" s="313" t="s">
        <v>384</v>
      </c>
      <c r="H50" s="313">
        <v>22</v>
      </c>
      <c r="I50" s="313">
        <v>2014</v>
      </c>
      <c r="J50" s="313">
        <v>2</v>
      </c>
      <c r="K50" s="345">
        <v>2</v>
      </c>
      <c r="L50" s="387">
        <v>1.2</v>
      </c>
      <c r="M50" s="178" t="s">
        <v>68</v>
      </c>
    </row>
    <row r="51" spans="1:13" ht="18.75" customHeight="1" x14ac:dyDescent="0.25">
      <c r="A51" s="178">
        <v>5</v>
      </c>
      <c r="B51" s="178" t="s">
        <v>63</v>
      </c>
      <c r="C51" s="328" t="s">
        <v>376</v>
      </c>
      <c r="D51" s="365" t="s">
        <v>385</v>
      </c>
      <c r="E51" s="387" t="s">
        <v>378</v>
      </c>
      <c r="F51" s="178">
        <v>1985</v>
      </c>
      <c r="G51" s="313" t="s">
        <v>125</v>
      </c>
      <c r="H51" s="313">
        <v>14</v>
      </c>
      <c r="I51" s="313">
        <v>2014</v>
      </c>
      <c r="J51" s="313">
        <v>7</v>
      </c>
      <c r="K51" s="345">
        <v>7</v>
      </c>
      <c r="L51" s="387" t="s">
        <v>76</v>
      </c>
      <c r="M51" s="178" t="s">
        <v>68</v>
      </c>
    </row>
    <row r="52" spans="1:13" ht="18.75" customHeight="1" x14ac:dyDescent="0.25">
      <c r="A52" s="178">
        <v>6</v>
      </c>
      <c r="B52" s="178" t="s">
        <v>63</v>
      </c>
      <c r="C52" s="328" t="s">
        <v>376</v>
      </c>
      <c r="D52" s="365" t="s">
        <v>386</v>
      </c>
      <c r="E52" s="387" t="s">
        <v>378</v>
      </c>
      <c r="F52" s="178">
        <v>1996</v>
      </c>
      <c r="G52" s="313" t="s">
        <v>120</v>
      </c>
      <c r="H52" s="313">
        <v>17</v>
      </c>
      <c r="I52" s="313">
        <v>2014</v>
      </c>
      <c r="J52" s="313">
        <v>2</v>
      </c>
      <c r="K52" s="345">
        <v>2</v>
      </c>
      <c r="L52" s="387">
        <v>1.2</v>
      </c>
      <c r="M52" s="178" t="s">
        <v>68</v>
      </c>
    </row>
    <row r="53" spans="1:13" ht="18.75" customHeight="1" x14ac:dyDescent="0.25">
      <c r="A53" s="178">
        <v>7</v>
      </c>
      <c r="B53" s="178" t="s">
        <v>63</v>
      </c>
      <c r="C53" s="328" t="s">
        <v>376</v>
      </c>
      <c r="D53" s="365" t="s">
        <v>387</v>
      </c>
      <c r="E53" s="387" t="s">
        <v>378</v>
      </c>
      <c r="F53" s="178">
        <v>1985</v>
      </c>
      <c r="G53" s="313" t="s">
        <v>379</v>
      </c>
      <c r="H53" s="313">
        <v>14</v>
      </c>
      <c r="I53" s="313">
        <v>2016</v>
      </c>
      <c r="J53" s="313">
        <v>10</v>
      </c>
      <c r="K53" s="313">
        <v>10</v>
      </c>
      <c r="L53" s="387" t="s">
        <v>43</v>
      </c>
      <c r="M53" s="178" t="s">
        <v>68</v>
      </c>
    </row>
    <row r="54" spans="1:13" ht="18.75" customHeight="1" x14ac:dyDescent="0.25">
      <c r="A54" s="178">
        <v>8</v>
      </c>
      <c r="B54" s="178" t="s">
        <v>63</v>
      </c>
      <c r="C54" s="328" t="s">
        <v>376</v>
      </c>
      <c r="D54" s="366" t="s">
        <v>388</v>
      </c>
      <c r="E54" s="387" t="s">
        <v>378</v>
      </c>
      <c r="F54" s="329">
        <v>1998</v>
      </c>
      <c r="G54" s="366" t="s">
        <v>389</v>
      </c>
      <c r="H54" s="366" t="s">
        <v>390</v>
      </c>
      <c r="I54" s="365">
        <v>2016</v>
      </c>
      <c r="J54" s="366">
        <v>4</v>
      </c>
      <c r="K54" s="366">
        <v>4</v>
      </c>
      <c r="L54" s="328" t="s">
        <v>30</v>
      </c>
      <c r="M54" s="178" t="s">
        <v>68</v>
      </c>
    </row>
    <row r="55" spans="1:13" ht="18.75" customHeight="1" x14ac:dyDescent="0.25">
      <c r="A55" s="178">
        <v>9</v>
      </c>
      <c r="B55" s="178" t="s">
        <v>63</v>
      </c>
      <c r="C55" s="328" t="s">
        <v>376</v>
      </c>
      <c r="D55" s="366" t="s">
        <v>391</v>
      </c>
      <c r="E55" s="387" t="s">
        <v>378</v>
      </c>
      <c r="F55" s="329">
        <v>1998</v>
      </c>
      <c r="G55" s="366" t="s">
        <v>389</v>
      </c>
      <c r="H55" s="366" t="s">
        <v>390</v>
      </c>
      <c r="I55" s="365">
        <v>2016</v>
      </c>
      <c r="J55" s="366">
        <v>4</v>
      </c>
      <c r="K55" s="366">
        <v>4</v>
      </c>
      <c r="L55" s="328" t="s">
        <v>30</v>
      </c>
      <c r="M55" s="178" t="s">
        <v>68</v>
      </c>
    </row>
    <row r="56" spans="1:13" ht="18.75" customHeight="1" x14ac:dyDescent="0.25">
      <c r="A56" s="178">
        <v>10</v>
      </c>
      <c r="B56" s="178" t="s">
        <v>63</v>
      </c>
      <c r="C56" s="328" t="s">
        <v>376</v>
      </c>
      <c r="D56" s="365" t="s">
        <v>392</v>
      </c>
      <c r="E56" s="387" t="s">
        <v>378</v>
      </c>
      <c r="F56" s="178">
        <v>1997</v>
      </c>
      <c r="G56" s="313" t="s">
        <v>120</v>
      </c>
      <c r="H56" s="313">
        <v>17</v>
      </c>
      <c r="I56" s="313">
        <v>2016</v>
      </c>
      <c r="J56" s="313">
        <v>2</v>
      </c>
      <c r="K56" s="313">
        <v>2</v>
      </c>
      <c r="L56" s="387">
        <v>1.2</v>
      </c>
      <c r="M56" s="178" t="s">
        <v>68</v>
      </c>
    </row>
    <row r="57" spans="1:13" ht="18.75" customHeight="1" x14ac:dyDescent="0.25">
      <c r="A57" s="178">
        <v>11</v>
      </c>
      <c r="B57" s="178" t="s">
        <v>63</v>
      </c>
      <c r="C57" s="328" t="s">
        <v>376</v>
      </c>
      <c r="D57" s="366" t="s">
        <v>393</v>
      </c>
      <c r="E57" s="387" t="s">
        <v>378</v>
      </c>
      <c r="F57" s="329">
        <v>1989</v>
      </c>
      <c r="G57" s="366" t="s">
        <v>120</v>
      </c>
      <c r="H57" s="366">
        <v>17</v>
      </c>
      <c r="I57" s="365">
        <v>2016</v>
      </c>
      <c r="J57" s="366">
        <v>7</v>
      </c>
      <c r="K57" s="366">
        <v>7</v>
      </c>
      <c r="L57" s="328" t="s">
        <v>76</v>
      </c>
      <c r="M57" s="178" t="s">
        <v>68</v>
      </c>
    </row>
    <row r="58" spans="1:13" ht="18.75" customHeight="1" x14ac:dyDescent="0.25">
      <c r="A58" s="178">
        <v>12</v>
      </c>
      <c r="B58" s="178" t="s">
        <v>63</v>
      </c>
      <c r="C58" s="328" t="s">
        <v>376</v>
      </c>
      <c r="D58" s="366" t="s">
        <v>394</v>
      </c>
      <c r="E58" s="387" t="s">
        <v>378</v>
      </c>
      <c r="F58" s="329">
        <v>1985</v>
      </c>
      <c r="G58" s="366" t="s">
        <v>125</v>
      </c>
      <c r="H58" s="366">
        <v>14</v>
      </c>
      <c r="I58" s="365">
        <v>2016</v>
      </c>
      <c r="J58" s="366">
        <v>8</v>
      </c>
      <c r="K58" s="366">
        <v>8</v>
      </c>
      <c r="L58" s="328" t="s">
        <v>34</v>
      </c>
      <c r="M58" s="178" t="s">
        <v>68</v>
      </c>
    </row>
    <row r="59" spans="1:13" ht="18.75" customHeight="1" x14ac:dyDescent="0.25">
      <c r="A59" s="178">
        <v>13</v>
      </c>
      <c r="B59" s="178" t="s">
        <v>63</v>
      </c>
      <c r="C59" s="328" t="s">
        <v>376</v>
      </c>
      <c r="D59" s="366" t="s">
        <v>395</v>
      </c>
      <c r="E59" s="387" t="s">
        <v>378</v>
      </c>
      <c r="F59" s="329">
        <v>1985</v>
      </c>
      <c r="G59" s="366" t="s">
        <v>379</v>
      </c>
      <c r="H59" s="366">
        <v>14</v>
      </c>
      <c r="I59" s="365">
        <v>2016</v>
      </c>
      <c r="J59" s="366">
        <v>9</v>
      </c>
      <c r="K59" s="366">
        <v>9</v>
      </c>
      <c r="L59" s="328" t="s">
        <v>248</v>
      </c>
      <c r="M59" s="178" t="s">
        <v>68</v>
      </c>
    </row>
    <row r="60" spans="1:13" ht="18.75" customHeight="1" thickBot="1" x14ac:dyDescent="0.3">
      <c r="A60" s="178">
        <v>14</v>
      </c>
      <c r="B60" s="178" t="s">
        <v>63</v>
      </c>
      <c r="C60" s="328" t="s">
        <v>376</v>
      </c>
      <c r="D60" s="366" t="s">
        <v>396</v>
      </c>
      <c r="E60" s="387" t="s">
        <v>378</v>
      </c>
      <c r="F60" s="329">
        <v>1985</v>
      </c>
      <c r="G60" s="366" t="s">
        <v>125</v>
      </c>
      <c r="H60" s="366">
        <v>14</v>
      </c>
      <c r="I60" s="365">
        <v>2016</v>
      </c>
      <c r="J60" s="366">
        <v>5</v>
      </c>
      <c r="K60" s="366">
        <v>5</v>
      </c>
      <c r="L60" s="328" t="s">
        <v>160</v>
      </c>
      <c r="M60" s="178" t="s">
        <v>68</v>
      </c>
    </row>
    <row r="61" spans="1:13" ht="18.75" customHeight="1" thickBot="1" x14ac:dyDescent="0.3">
      <c r="A61" s="529" t="s">
        <v>541</v>
      </c>
      <c r="B61" s="530"/>
      <c r="C61" s="530"/>
      <c r="D61" s="526"/>
      <c r="E61" s="386"/>
      <c r="F61" s="455"/>
      <c r="G61" s="397"/>
      <c r="H61" s="397"/>
      <c r="I61" s="397"/>
      <c r="J61" s="398">
        <f>SUM(J47:J60)</f>
        <v>82</v>
      </c>
      <c r="K61" s="398">
        <f>SUM(K47:K60)</f>
        <v>82</v>
      </c>
      <c r="L61" s="433"/>
      <c r="M61" s="327"/>
    </row>
    <row r="62" spans="1:13" ht="18.75" customHeight="1" x14ac:dyDescent="0.25">
      <c r="A62" s="330">
        <v>1</v>
      </c>
      <c r="B62" s="332" t="s">
        <v>200</v>
      </c>
      <c r="C62" s="357" t="s">
        <v>448</v>
      </c>
      <c r="D62" s="367" t="s">
        <v>500</v>
      </c>
      <c r="E62" s="388" t="s">
        <v>501</v>
      </c>
      <c r="F62" s="329">
        <v>1961</v>
      </c>
      <c r="G62" s="367" t="s">
        <v>466</v>
      </c>
      <c r="H62" s="366">
        <v>5</v>
      </c>
      <c r="I62" s="399">
        <v>2011</v>
      </c>
      <c r="J62" s="366">
        <v>4</v>
      </c>
      <c r="K62" s="400">
        <v>4</v>
      </c>
      <c r="L62" s="434" t="s">
        <v>30</v>
      </c>
      <c r="M62" s="333" t="s">
        <v>68</v>
      </c>
    </row>
    <row r="63" spans="1:13" ht="18.75" customHeight="1" x14ac:dyDescent="0.25">
      <c r="A63" s="330">
        <v>2</v>
      </c>
      <c r="B63" s="332" t="s">
        <v>200</v>
      </c>
      <c r="C63" s="357" t="s">
        <v>448</v>
      </c>
      <c r="D63" s="367" t="s">
        <v>502</v>
      </c>
      <c r="E63" s="388" t="s">
        <v>501</v>
      </c>
      <c r="F63" s="329">
        <v>1962</v>
      </c>
      <c r="G63" s="367" t="s">
        <v>466</v>
      </c>
      <c r="H63" s="366">
        <v>5</v>
      </c>
      <c r="I63" s="399">
        <v>2011</v>
      </c>
      <c r="J63" s="366">
        <v>3</v>
      </c>
      <c r="K63" s="366">
        <v>3</v>
      </c>
      <c r="L63" s="434" t="s">
        <v>81</v>
      </c>
      <c r="M63" s="333" t="s">
        <v>68</v>
      </c>
    </row>
    <row r="64" spans="1:13" ht="18.75" customHeight="1" x14ac:dyDescent="0.25">
      <c r="A64" s="330">
        <v>3</v>
      </c>
      <c r="B64" s="332" t="s">
        <v>200</v>
      </c>
      <c r="C64" s="357" t="s">
        <v>448</v>
      </c>
      <c r="D64" s="368" t="s">
        <v>503</v>
      </c>
      <c r="E64" s="388" t="s">
        <v>501</v>
      </c>
      <c r="F64" s="329">
        <v>1925</v>
      </c>
      <c r="G64" s="367" t="s">
        <v>466</v>
      </c>
      <c r="H64" s="366">
        <v>6</v>
      </c>
      <c r="I64" s="399">
        <v>2011</v>
      </c>
      <c r="J64" s="365">
        <v>3</v>
      </c>
      <c r="K64" s="365">
        <v>3</v>
      </c>
      <c r="L64" s="435" t="s">
        <v>81</v>
      </c>
      <c r="M64" s="333" t="s">
        <v>68</v>
      </c>
    </row>
    <row r="65" spans="1:13" ht="18.75" customHeight="1" x14ac:dyDescent="0.25">
      <c r="A65" s="330">
        <v>4</v>
      </c>
      <c r="B65" s="332" t="s">
        <v>200</v>
      </c>
      <c r="C65" s="357" t="s">
        <v>448</v>
      </c>
      <c r="D65" s="368" t="s">
        <v>504</v>
      </c>
      <c r="E65" s="388" t="s">
        <v>501</v>
      </c>
      <c r="F65" s="329">
        <v>1960</v>
      </c>
      <c r="G65" s="367" t="s">
        <v>466</v>
      </c>
      <c r="H65" s="366">
        <v>8</v>
      </c>
      <c r="I65" s="399">
        <v>2011</v>
      </c>
      <c r="J65" s="365">
        <v>4</v>
      </c>
      <c r="K65" s="365">
        <v>4</v>
      </c>
      <c r="L65" s="435" t="s">
        <v>30</v>
      </c>
      <c r="M65" s="333" t="s">
        <v>68</v>
      </c>
    </row>
    <row r="66" spans="1:13" ht="18.75" customHeight="1" x14ac:dyDescent="0.25">
      <c r="A66" s="330">
        <v>5</v>
      </c>
      <c r="B66" s="332" t="s">
        <v>200</v>
      </c>
      <c r="C66" s="357" t="s">
        <v>448</v>
      </c>
      <c r="D66" s="368" t="s">
        <v>505</v>
      </c>
      <c r="E66" s="388" t="s">
        <v>501</v>
      </c>
      <c r="F66" s="329">
        <v>1903</v>
      </c>
      <c r="G66" s="367" t="s">
        <v>466</v>
      </c>
      <c r="H66" s="366">
        <v>2</v>
      </c>
      <c r="I66" s="399">
        <v>2011</v>
      </c>
      <c r="J66" s="365">
        <v>2</v>
      </c>
      <c r="K66" s="365">
        <v>1</v>
      </c>
      <c r="L66" s="435">
        <v>1</v>
      </c>
      <c r="M66" s="333" t="s">
        <v>68</v>
      </c>
    </row>
    <row r="67" spans="1:13" ht="18.75" customHeight="1" x14ac:dyDescent="0.25">
      <c r="A67" s="330">
        <v>6</v>
      </c>
      <c r="B67" s="332" t="s">
        <v>200</v>
      </c>
      <c r="C67" s="357" t="s">
        <v>448</v>
      </c>
      <c r="D67" s="368" t="s">
        <v>506</v>
      </c>
      <c r="E67" s="388" t="s">
        <v>501</v>
      </c>
      <c r="F67" s="329">
        <v>1885</v>
      </c>
      <c r="G67" s="367" t="s">
        <v>466</v>
      </c>
      <c r="H67" s="366">
        <v>3</v>
      </c>
      <c r="I67" s="399">
        <v>2011</v>
      </c>
      <c r="J67" s="365">
        <v>3</v>
      </c>
      <c r="K67" s="365">
        <v>3</v>
      </c>
      <c r="L67" s="435" t="s">
        <v>81</v>
      </c>
      <c r="M67" s="333" t="s">
        <v>68</v>
      </c>
    </row>
    <row r="68" spans="1:13" ht="18.75" customHeight="1" x14ac:dyDescent="0.25">
      <c r="A68" s="330">
        <v>7</v>
      </c>
      <c r="B68" s="332" t="s">
        <v>200</v>
      </c>
      <c r="C68" s="357" t="s">
        <v>448</v>
      </c>
      <c r="D68" s="368" t="s">
        <v>507</v>
      </c>
      <c r="E68" s="388" t="s">
        <v>501</v>
      </c>
      <c r="F68" s="329">
        <v>1962</v>
      </c>
      <c r="G68" s="367" t="s">
        <v>466</v>
      </c>
      <c r="H68" s="366">
        <v>9</v>
      </c>
      <c r="I68" s="399">
        <v>2011</v>
      </c>
      <c r="J68" s="365">
        <v>1</v>
      </c>
      <c r="K68" s="365">
        <v>1</v>
      </c>
      <c r="L68" s="435">
        <v>1</v>
      </c>
      <c r="M68" s="333" t="s">
        <v>68</v>
      </c>
    </row>
    <row r="69" spans="1:13" ht="18.75" customHeight="1" x14ac:dyDescent="0.25">
      <c r="A69" s="330">
        <v>8</v>
      </c>
      <c r="B69" s="332" t="s">
        <v>200</v>
      </c>
      <c r="C69" s="357" t="s">
        <v>448</v>
      </c>
      <c r="D69" s="368" t="s">
        <v>508</v>
      </c>
      <c r="E69" s="388" t="s">
        <v>501</v>
      </c>
      <c r="F69" s="329">
        <v>1962</v>
      </c>
      <c r="G69" s="367" t="s">
        <v>466</v>
      </c>
      <c r="H69" s="366">
        <v>9</v>
      </c>
      <c r="I69" s="399">
        <v>2011</v>
      </c>
      <c r="J69" s="365">
        <v>1</v>
      </c>
      <c r="K69" s="365">
        <v>1</v>
      </c>
      <c r="L69" s="435">
        <v>1</v>
      </c>
      <c r="M69" s="333" t="s">
        <v>68</v>
      </c>
    </row>
    <row r="70" spans="1:13" ht="18.75" customHeight="1" x14ac:dyDescent="0.25">
      <c r="A70" s="330">
        <v>9</v>
      </c>
      <c r="B70" s="332" t="s">
        <v>200</v>
      </c>
      <c r="C70" s="357" t="s">
        <v>448</v>
      </c>
      <c r="D70" s="368" t="s">
        <v>509</v>
      </c>
      <c r="E70" s="388" t="s">
        <v>501</v>
      </c>
      <c r="F70" s="329">
        <v>1962</v>
      </c>
      <c r="G70" s="367" t="s">
        <v>466</v>
      </c>
      <c r="H70" s="366">
        <v>9</v>
      </c>
      <c r="I70" s="399">
        <v>2012</v>
      </c>
      <c r="J70" s="365">
        <v>1</v>
      </c>
      <c r="K70" s="365">
        <v>1</v>
      </c>
      <c r="L70" s="435">
        <v>1</v>
      </c>
      <c r="M70" s="333" t="s">
        <v>68</v>
      </c>
    </row>
    <row r="71" spans="1:13" ht="18.75" customHeight="1" x14ac:dyDescent="0.25">
      <c r="A71" s="330">
        <v>10</v>
      </c>
      <c r="B71" s="332" t="s">
        <v>200</v>
      </c>
      <c r="C71" s="357" t="s">
        <v>448</v>
      </c>
      <c r="D71" s="368" t="s">
        <v>510</v>
      </c>
      <c r="E71" s="388" t="s">
        <v>501</v>
      </c>
      <c r="F71" s="329">
        <v>1961</v>
      </c>
      <c r="G71" s="367" t="s">
        <v>205</v>
      </c>
      <c r="H71" s="366">
        <v>5</v>
      </c>
      <c r="I71" s="399">
        <v>2013</v>
      </c>
      <c r="J71" s="365">
        <v>3</v>
      </c>
      <c r="K71" s="365">
        <v>3</v>
      </c>
      <c r="L71" s="435">
        <v>2.2999999999999998</v>
      </c>
      <c r="M71" s="333" t="s">
        <v>68</v>
      </c>
    </row>
    <row r="72" spans="1:13" ht="18.75" customHeight="1" x14ac:dyDescent="0.25">
      <c r="A72" s="330">
        <v>11</v>
      </c>
      <c r="B72" s="332" t="s">
        <v>200</v>
      </c>
      <c r="C72" s="357" t="s">
        <v>448</v>
      </c>
      <c r="D72" s="368" t="s">
        <v>511</v>
      </c>
      <c r="E72" s="388" t="s">
        <v>501</v>
      </c>
      <c r="F72" s="329">
        <v>1961</v>
      </c>
      <c r="G72" s="367" t="s">
        <v>205</v>
      </c>
      <c r="H72" s="366">
        <v>5</v>
      </c>
      <c r="I72" s="399">
        <v>2013</v>
      </c>
      <c r="J72" s="365">
        <v>3</v>
      </c>
      <c r="K72" s="365">
        <v>3</v>
      </c>
      <c r="L72" s="435" t="s">
        <v>81</v>
      </c>
      <c r="M72" s="333" t="s">
        <v>68</v>
      </c>
    </row>
    <row r="73" spans="1:13" ht="18.75" customHeight="1" x14ac:dyDescent="0.25">
      <c r="A73" s="330">
        <v>12</v>
      </c>
      <c r="B73" s="332" t="s">
        <v>200</v>
      </c>
      <c r="C73" s="357" t="s">
        <v>448</v>
      </c>
      <c r="D73" s="367" t="s">
        <v>512</v>
      </c>
      <c r="E73" s="388" t="s">
        <v>501</v>
      </c>
      <c r="F73" s="329">
        <v>1927</v>
      </c>
      <c r="G73" s="367" t="s">
        <v>466</v>
      </c>
      <c r="H73" s="366">
        <v>7</v>
      </c>
      <c r="I73" s="399">
        <v>2012</v>
      </c>
      <c r="J73" s="366">
        <v>4</v>
      </c>
      <c r="K73" s="366">
        <v>4</v>
      </c>
      <c r="L73" s="434" t="s">
        <v>30</v>
      </c>
      <c r="M73" s="333" t="s">
        <v>68</v>
      </c>
    </row>
    <row r="74" spans="1:13" ht="18.75" customHeight="1" x14ac:dyDescent="0.25">
      <c r="A74" s="330">
        <v>13</v>
      </c>
      <c r="B74" s="332" t="s">
        <v>200</v>
      </c>
      <c r="C74" s="357" t="s">
        <v>448</v>
      </c>
      <c r="D74" s="367" t="s">
        <v>513</v>
      </c>
      <c r="E74" s="388" t="s">
        <v>501</v>
      </c>
      <c r="F74" s="329">
        <v>1975</v>
      </c>
      <c r="G74" s="367" t="s">
        <v>205</v>
      </c>
      <c r="H74" s="366">
        <v>9</v>
      </c>
      <c r="I74" s="399">
        <v>2011</v>
      </c>
      <c r="J74" s="366">
        <v>2</v>
      </c>
      <c r="K74" s="366">
        <v>2</v>
      </c>
      <c r="L74" s="435">
        <v>1.2</v>
      </c>
      <c r="M74" s="333" t="s">
        <v>68</v>
      </c>
    </row>
    <row r="75" spans="1:13" ht="18.75" customHeight="1" x14ac:dyDescent="0.25">
      <c r="A75" s="330">
        <v>14</v>
      </c>
      <c r="B75" s="332" t="s">
        <v>200</v>
      </c>
      <c r="C75" s="357" t="s">
        <v>448</v>
      </c>
      <c r="D75" s="367" t="s">
        <v>514</v>
      </c>
      <c r="E75" s="388" t="s">
        <v>501</v>
      </c>
      <c r="F75" s="329">
        <v>1929</v>
      </c>
      <c r="G75" s="367" t="s">
        <v>466</v>
      </c>
      <c r="H75" s="366">
        <v>5</v>
      </c>
      <c r="I75" s="399">
        <v>2011</v>
      </c>
      <c r="J75" s="366">
        <v>3</v>
      </c>
      <c r="K75" s="366">
        <v>3</v>
      </c>
      <c r="L75" s="434" t="s">
        <v>81</v>
      </c>
      <c r="M75" s="333" t="s">
        <v>68</v>
      </c>
    </row>
    <row r="76" spans="1:13" ht="18.75" customHeight="1" x14ac:dyDescent="0.25">
      <c r="A76" s="330">
        <v>15</v>
      </c>
      <c r="B76" s="332" t="s">
        <v>200</v>
      </c>
      <c r="C76" s="357" t="s">
        <v>448</v>
      </c>
      <c r="D76" s="369" t="s">
        <v>515</v>
      </c>
      <c r="E76" s="388" t="s">
        <v>501</v>
      </c>
      <c r="F76" s="329">
        <v>1957</v>
      </c>
      <c r="G76" s="367" t="s">
        <v>466</v>
      </c>
      <c r="H76" s="366">
        <v>5</v>
      </c>
      <c r="I76" s="399">
        <v>2011</v>
      </c>
      <c r="J76" s="366">
        <v>2</v>
      </c>
      <c r="K76" s="366">
        <v>2</v>
      </c>
      <c r="L76" s="435">
        <v>1.2</v>
      </c>
      <c r="M76" s="333" t="s">
        <v>68</v>
      </c>
    </row>
    <row r="77" spans="1:13" ht="18.75" customHeight="1" x14ac:dyDescent="0.25">
      <c r="A77" s="330">
        <v>16</v>
      </c>
      <c r="B77" s="332" t="s">
        <v>200</v>
      </c>
      <c r="C77" s="357" t="s">
        <v>448</v>
      </c>
      <c r="D77" s="369" t="s">
        <v>516</v>
      </c>
      <c r="E77" s="388" t="s">
        <v>501</v>
      </c>
      <c r="F77" s="329">
        <v>1956</v>
      </c>
      <c r="G77" s="367" t="s">
        <v>466</v>
      </c>
      <c r="H77" s="366">
        <v>5</v>
      </c>
      <c r="I77" s="399">
        <v>2011</v>
      </c>
      <c r="J77" s="366">
        <v>2</v>
      </c>
      <c r="K77" s="366">
        <v>2</v>
      </c>
      <c r="L77" s="435">
        <v>1.2</v>
      </c>
      <c r="M77" s="333" t="s">
        <v>68</v>
      </c>
    </row>
    <row r="78" spans="1:13" ht="18.75" customHeight="1" x14ac:dyDescent="0.25">
      <c r="A78" s="330">
        <v>17</v>
      </c>
      <c r="B78" s="332" t="s">
        <v>200</v>
      </c>
      <c r="C78" s="357" t="s">
        <v>448</v>
      </c>
      <c r="D78" s="369" t="s">
        <v>517</v>
      </c>
      <c r="E78" s="388" t="s">
        <v>501</v>
      </c>
      <c r="F78" s="329">
        <v>1958</v>
      </c>
      <c r="G78" s="367" t="s">
        <v>466</v>
      </c>
      <c r="H78" s="366">
        <v>8</v>
      </c>
      <c r="I78" s="399">
        <v>2011</v>
      </c>
      <c r="J78" s="366">
        <v>4</v>
      </c>
      <c r="K78" s="366">
        <v>4</v>
      </c>
      <c r="L78" s="434" t="s">
        <v>30</v>
      </c>
      <c r="M78" s="333" t="s">
        <v>68</v>
      </c>
    </row>
    <row r="79" spans="1:13" ht="18.75" customHeight="1" x14ac:dyDescent="0.25">
      <c r="A79" s="330">
        <v>18</v>
      </c>
      <c r="B79" s="332" t="s">
        <v>200</v>
      </c>
      <c r="C79" s="357" t="s">
        <v>448</v>
      </c>
      <c r="D79" s="369" t="s">
        <v>518</v>
      </c>
      <c r="E79" s="388" t="s">
        <v>501</v>
      </c>
      <c r="F79" s="329">
        <v>1962</v>
      </c>
      <c r="G79" s="367" t="s">
        <v>466</v>
      </c>
      <c r="H79" s="366">
        <v>8</v>
      </c>
      <c r="I79" s="399">
        <v>2011</v>
      </c>
      <c r="J79" s="366">
        <v>3</v>
      </c>
      <c r="K79" s="366">
        <v>3</v>
      </c>
      <c r="L79" s="435" t="s">
        <v>81</v>
      </c>
      <c r="M79" s="333" t="s">
        <v>68</v>
      </c>
    </row>
    <row r="80" spans="1:13" ht="18.75" customHeight="1" x14ac:dyDescent="0.25">
      <c r="A80" s="330">
        <v>19</v>
      </c>
      <c r="B80" s="332" t="s">
        <v>200</v>
      </c>
      <c r="C80" s="357" t="s">
        <v>448</v>
      </c>
      <c r="D80" s="370" t="s">
        <v>519</v>
      </c>
      <c r="E80" s="388" t="s">
        <v>501</v>
      </c>
      <c r="F80" s="329">
        <v>1960</v>
      </c>
      <c r="G80" s="367" t="s">
        <v>466</v>
      </c>
      <c r="H80" s="366">
        <v>9</v>
      </c>
      <c r="I80" s="399">
        <v>2011</v>
      </c>
      <c r="J80" s="366">
        <v>3</v>
      </c>
      <c r="K80" s="366">
        <v>3</v>
      </c>
      <c r="L80" s="435" t="s">
        <v>81</v>
      </c>
      <c r="M80" s="333" t="s">
        <v>68</v>
      </c>
    </row>
    <row r="81" spans="1:13" ht="18.75" customHeight="1" x14ac:dyDescent="0.25">
      <c r="A81" s="330">
        <v>20</v>
      </c>
      <c r="B81" s="332" t="s">
        <v>200</v>
      </c>
      <c r="C81" s="357" t="s">
        <v>448</v>
      </c>
      <c r="D81" s="370" t="s">
        <v>520</v>
      </c>
      <c r="E81" s="388" t="s">
        <v>501</v>
      </c>
      <c r="F81" s="329">
        <v>1957</v>
      </c>
      <c r="G81" s="367" t="s">
        <v>466</v>
      </c>
      <c r="H81" s="366">
        <v>10</v>
      </c>
      <c r="I81" s="399">
        <v>2011</v>
      </c>
      <c r="J81" s="366">
        <v>3</v>
      </c>
      <c r="K81" s="366">
        <v>3</v>
      </c>
      <c r="L81" s="435" t="s">
        <v>81</v>
      </c>
      <c r="M81" s="333" t="s">
        <v>68</v>
      </c>
    </row>
    <row r="82" spans="1:13" ht="18.75" customHeight="1" x14ac:dyDescent="0.25">
      <c r="A82" s="330">
        <v>21</v>
      </c>
      <c r="B82" s="332" t="s">
        <v>200</v>
      </c>
      <c r="C82" s="357" t="s">
        <v>448</v>
      </c>
      <c r="D82" s="370" t="s">
        <v>521</v>
      </c>
      <c r="E82" s="388" t="s">
        <v>501</v>
      </c>
      <c r="F82" s="329">
        <v>1927</v>
      </c>
      <c r="G82" s="367" t="s">
        <v>466</v>
      </c>
      <c r="H82" s="366">
        <v>5</v>
      </c>
      <c r="I82" s="399">
        <v>2014</v>
      </c>
      <c r="J82" s="366">
        <v>8</v>
      </c>
      <c r="K82" s="366">
        <v>8</v>
      </c>
      <c r="L82" s="434" t="s">
        <v>34</v>
      </c>
      <c r="M82" s="333" t="s">
        <v>68</v>
      </c>
    </row>
    <row r="83" spans="1:13" ht="18.75" customHeight="1" x14ac:dyDescent="0.25">
      <c r="A83" s="330">
        <v>22</v>
      </c>
      <c r="B83" s="332" t="s">
        <v>200</v>
      </c>
      <c r="C83" s="357" t="s">
        <v>448</v>
      </c>
      <c r="D83" s="370" t="s">
        <v>522</v>
      </c>
      <c r="E83" s="388" t="s">
        <v>501</v>
      </c>
      <c r="F83" s="329">
        <v>1967</v>
      </c>
      <c r="G83" s="367" t="s">
        <v>523</v>
      </c>
      <c r="H83" s="366">
        <v>16</v>
      </c>
      <c r="I83" s="399">
        <v>2011</v>
      </c>
      <c r="J83" s="366">
        <v>1</v>
      </c>
      <c r="K83" s="366">
        <v>1</v>
      </c>
      <c r="L83" s="435">
        <v>1</v>
      </c>
      <c r="M83" s="333" t="s">
        <v>68</v>
      </c>
    </row>
    <row r="84" spans="1:13" ht="18.75" customHeight="1" x14ac:dyDescent="0.25">
      <c r="A84" s="330">
        <v>23</v>
      </c>
      <c r="B84" s="332" t="s">
        <v>200</v>
      </c>
      <c r="C84" s="357" t="s">
        <v>448</v>
      </c>
      <c r="D84" s="370" t="s">
        <v>524</v>
      </c>
      <c r="E84" s="388" t="s">
        <v>501</v>
      </c>
      <c r="F84" s="329">
        <v>1959</v>
      </c>
      <c r="G84" s="367" t="s">
        <v>466</v>
      </c>
      <c r="H84" s="366">
        <v>8</v>
      </c>
      <c r="I84" s="399">
        <v>2011</v>
      </c>
      <c r="J84" s="366">
        <v>3</v>
      </c>
      <c r="K84" s="366">
        <v>3</v>
      </c>
      <c r="L84" s="435" t="s">
        <v>81</v>
      </c>
      <c r="M84" s="333" t="s">
        <v>68</v>
      </c>
    </row>
    <row r="85" spans="1:13" ht="18.75" customHeight="1" x14ac:dyDescent="0.25">
      <c r="A85" s="330">
        <v>24</v>
      </c>
      <c r="B85" s="332" t="s">
        <v>200</v>
      </c>
      <c r="C85" s="357" t="s">
        <v>448</v>
      </c>
      <c r="D85" s="370" t="s">
        <v>525</v>
      </c>
      <c r="E85" s="388" t="s">
        <v>501</v>
      </c>
      <c r="F85" s="329">
        <v>1959</v>
      </c>
      <c r="G85" s="367" t="s">
        <v>466</v>
      </c>
      <c r="H85" s="366">
        <v>8</v>
      </c>
      <c r="I85" s="399">
        <v>2011</v>
      </c>
      <c r="J85" s="366">
        <v>4</v>
      </c>
      <c r="K85" s="366">
        <v>4</v>
      </c>
      <c r="L85" s="434" t="s">
        <v>30</v>
      </c>
      <c r="M85" s="333" t="s">
        <v>68</v>
      </c>
    </row>
    <row r="86" spans="1:13" ht="18.75" customHeight="1" x14ac:dyDescent="0.25">
      <c r="A86" s="330">
        <v>25</v>
      </c>
      <c r="B86" s="332" t="s">
        <v>200</v>
      </c>
      <c r="C86" s="357" t="s">
        <v>448</v>
      </c>
      <c r="D86" s="370" t="s">
        <v>526</v>
      </c>
      <c r="E86" s="388" t="s">
        <v>501</v>
      </c>
      <c r="F86" s="329">
        <v>1961</v>
      </c>
      <c r="G86" s="367" t="s">
        <v>466</v>
      </c>
      <c r="H86" s="366">
        <v>8</v>
      </c>
      <c r="I86" s="399">
        <v>2011</v>
      </c>
      <c r="J86" s="366">
        <v>3</v>
      </c>
      <c r="K86" s="366">
        <v>3</v>
      </c>
      <c r="L86" s="435" t="s">
        <v>81</v>
      </c>
      <c r="M86" s="333" t="s">
        <v>68</v>
      </c>
    </row>
    <row r="87" spans="1:13" ht="18.75" customHeight="1" x14ac:dyDescent="0.25">
      <c r="A87" s="330">
        <v>26</v>
      </c>
      <c r="B87" s="332" t="s">
        <v>200</v>
      </c>
      <c r="C87" s="357" t="s">
        <v>448</v>
      </c>
      <c r="D87" s="370" t="s">
        <v>527</v>
      </c>
      <c r="E87" s="388" t="s">
        <v>501</v>
      </c>
      <c r="F87" s="329">
        <v>1960</v>
      </c>
      <c r="G87" s="367" t="s">
        <v>466</v>
      </c>
      <c r="H87" s="366">
        <v>8</v>
      </c>
      <c r="I87" s="399">
        <v>2011</v>
      </c>
      <c r="J87" s="366">
        <v>2</v>
      </c>
      <c r="K87" s="366">
        <v>2</v>
      </c>
      <c r="L87" s="435">
        <v>1.2</v>
      </c>
      <c r="M87" s="333" t="s">
        <v>68</v>
      </c>
    </row>
    <row r="88" spans="1:13" ht="18.75" customHeight="1" x14ac:dyDescent="0.25">
      <c r="A88" s="330">
        <v>27</v>
      </c>
      <c r="B88" s="332" t="s">
        <v>200</v>
      </c>
      <c r="C88" s="357" t="s">
        <v>448</v>
      </c>
      <c r="D88" s="371" t="s">
        <v>528</v>
      </c>
      <c r="E88" s="388" t="s">
        <v>501</v>
      </c>
      <c r="F88" s="329">
        <v>1966</v>
      </c>
      <c r="G88" s="367" t="s">
        <v>466</v>
      </c>
      <c r="H88" s="366">
        <v>9</v>
      </c>
      <c r="I88" s="399">
        <v>2014</v>
      </c>
      <c r="J88" s="313">
        <v>5</v>
      </c>
      <c r="K88" s="313">
        <v>5</v>
      </c>
      <c r="L88" s="334" t="s">
        <v>160</v>
      </c>
      <c r="M88" s="333" t="s">
        <v>68</v>
      </c>
    </row>
    <row r="89" spans="1:13" ht="18.75" customHeight="1" x14ac:dyDescent="0.25">
      <c r="A89" s="330">
        <v>28</v>
      </c>
      <c r="B89" s="332" t="s">
        <v>200</v>
      </c>
      <c r="C89" s="357" t="s">
        <v>448</v>
      </c>
      <c r="D89" s="371" t="s">
        <v>529</v>
      </c>
      <c r="E89" s="388" t="s">
        <v>501</v>
      </c>
      <c r="F89" s="329">
        <v>1960</v>
      </c>
      <c r="G89" s="367" t="s">
        <v>466</v>
      </c>
      <c r="H89" s="366">
        <v>5</v>
      </c>
      <c r="I89" s="399">
        <v>2014</v>
      </c>
      <c r="J89" s="313">
        <v>4</v>
      </c>
      <c r="K89" s="313">
        <v>4</v>
      </c>
      <c r="L89" s="334" t="s">
        <v>30</v>
      </c>
      <c r="M89" s="333" t="s">
        <v>68</v>
      </c>
    </row>
    <row r="90" spans="1:13" ht="18.75" customHeight="1" x14ac:dyDescent="0.25">
      <c r="A90" s="330">
        <v>29</v>
      </c>
      <c r="B90" s="332" t="s">
        <v>200</v>
      </c>
      <c r="C90" s="357" t="s">
        <v>448</v>
      </c>
      <c r="D90" s="371" t="s">
        <v>530</v>
      </c>
      <c r="E90" s="388" t="s">
        <v>501</v>
      </c>
      <c r="F90" s="329">
        <v>1977</v>
      </c>
      <c r="G90" s="367" t="s">
        <v>466</v>
      </c>
      <c r="H90" s="366">
        <v>9</v>
      </c>
      <c r="I90" s="399">
        <v>2011</v>
      </c>
      <c r="J90" s="313">
        <v>1</v>
      </c>
      <c r="K90" s="313">
        <v>1</v>
      </c>
      <c r="L90" s="334">
        <v>1</v>
      </c>
      <c r="M90" s="333" t="s">
        <v>68</v>
      </c>
    </row>
    <row r="91" spans="1:13" ht="18.75" customHeight="1" x14ac:dyDescent="0.25">
      <c r="A91" s="330">
        <v>30</v>
      </c>
      <c r="B91" s="332" t="s">
        <v>200</v>
      </c>
      <c r="C91" s="357" t="s">
        <v>448</v>
      </c>
      <c r="D91" s="371" t="s">
        <v>531</v>
      </c>
      <c r="E91" s="388" t="s">
        <v>501</v>
      </c>
      <c r="F91" s="329">
        <v>1959</v>
      </c>
      <c r="G91" s="367" t="s">
        <v>466</v>
      </c>
      <c r="H91" s="366">
        <v>5</v>
      </c>
      <c r="I91" s="399">
        <v>2014</v>
      </c>
      <c r="J91" s="313">
        <v>3</v>
      </c>
      <c r="K91" s="313">
        <v>3</v>
      </c>
      <c r="L91" s="334" t="s">
        <v>81</v>
      </c>
      <c r="M91" s="333" t="s">
        <v>68</v>
      </c>
    </row>
    <row r="92" spans="1:13" ht="18.75" customHeight="1" x14ac:dyDescent="0.25">
      <c r="A92" s="330">
        <v>31</v>
      </c>
      <c r="B92" s="332" t="s">
        <v>200</v>
      </c>
      <c r="C92" s="357" t="s">
        <v>448</v>
      </c>
      <c r="D92" s="371" t="s">
        <v>532</v>
      </c>
      <c r="E92" s="388" t="s">
        <v>501</v>
      </c>
      <c r="F92" s="329">
        <v>1958</v>
      </c>
      <c r="G92" s="367" t="s">
        <v>466</v>
      </c>
      <c r="H92" s="366">
        <v>5</v>
      </c>
      <c r="I92" s="399">
        <v>2014</v>
      </c>
      <c r="J92" s="313">
        <v>3</v>
      </c>
      <c r="K92" s="313">
        <v>3</v>
      </c>
      <c r="L92" s="334" t="s">
        <v>81</v>
      </c>
      <c r="M92" s="333" t="s">
        <v>68</v>
      </c>
    </row>
    <row r="93" spans="1:13" ht="18.75" customHeight="1" x14ac:dyDescent="0.25">
      <c r="A93" s="330">
        <v>32</v>
      </c>
      <c r="B93" s="332" t="s">
        <v>200</v>
      </c>
      <c r="C93" s="357" t="s">
        <v>448</v>
      </c>
      <c r="D93" s="371" t="s">
        <v>533</v>
      </c>
      <c r="E93" s="388" t="s">
        <v>501</v>
      </c>
      <c r="F93" s="329">
        <v>1982</v>
      </c>
      <c r="G93" s="367" t="s">
        <v>156</v>
      </c>
      <c r="H93" s="366">
        <v>16</v>
      </c>
      <c r="I93" s="399">
        <v>2011</v>
      </c>
      <c r="J93" s="313">
        <v>1</v>
      </c>
      <c r="K93" s="313">
        <v>1</v>
      </c>
      <c r="L93" s="387">
        <v>1</v>
      </c>
      <c r="M93" s="333" t="s">
        <v>68</v>
      </c>
    </row>
    <row r="94" spans="1:13" ht="18.75" customHeight="1" x14ac:dyDescent="0.25">
      <c r="A94" s="330">
        <v>33</v>
      </c>
      <c r="B94" s="332" t="s">
        <v>200</v>
      </c>
      <c r="C94" s="357" t="s">
        <v>448</v>
      </c>
      <c r="D94" s="371" t="s">
        <v>534</v>
      </c>
      <c r="E94" s="388" t="s">
        <v>501</v>
      </c>
      <c r="F94" s="329">
        <v>1983</v>
      </c>
      <c r="G94" s="367" t="s">
        <v>156</v>
      </c>
      <c r="H94" s="366">
        <v>16</v>
      </c>
      <c r="I94" s="399">
        <v>2011</v>
      </c>
      <c r="J94" s="313">
        <v>1</v>
      </c>
      <c r="K94" s="313">
        <v>1</v>
      </c>
      <c r="L94" s="387">
        <v>1</v>
      </c>
      <c r="M94" s="333" t="s">
        <v>68</v>
      </c>
    </row>
    <row r="95" spans="1:13" ht="18.75" customHeight="1" x14ac:dyDescent="0.25">
      <c r="A95" s="330">
        <v>34</v>
      </c>
      <c r="B95" s="332" t="s">
        <v>200</v>
      </c>
      <c r="C95" s="357" t="s">
        <v>448</v>
      </c>
      <c r="D95" s="371" t="s">
        <v>535</v>
      </c>
      <c r="E95" s="388" t="s">
        <v>501</v>
      </c>
      <c r="F95" s="329">
        <v>1981</v>
      </c>
      <c r="G95" s="367" t="s">
        <v>156</v>
      </c>
      <c r="H95" s="366">
        <v>16</v>
      </c>
      <c r="I95" s="399">
        <v>2011</v>
      </c>
      <c r="J95" s="313">
        <v>1</v>
      </c>
      <c r="K95" s="313">
        <v>1</v>
      </c>
      <c r="L95" s="387">
        <v>1</v>
      </c>
      <c r="M95" s="333" t="s">
        <v>68</v>
      </c>
    </row>
    <row r="96" spans="1:13" ht="18.75" customHeight="1" x14ac:dyDescent="0.25">
      <c r="A96" s="330">
        <v>35</v>
      </c>
      <c r="B96" s="332" t="s">
        <v>200</v>
      </c>
      <c r="C96" s="357" t="s">
        <v>448</v>
      </c>
      <c r="D96" s="371" t="s">
        <v>536</v>
      </c>
      <c r="E96" s="388" t="s">
        <v>501</v>
      </c>
      <c r="F96" s="329">
        <v>1980</v>
      </c>
      <c r="G96" s="367" t="s">
        <v>156</v>
      </c>
      <c r="H96" s="366">
        <v>16</v>
      </c>
      <c r="I96" s="399">
        <v>2011</v>
      </c>
      <c r="J96" s="313">
        <v>1</v>
      </c>
      <c r="K96" s="313">
        <v>1</v>
      </c>
      <c r="L96" s="387">
        <v>1</v>
      </c>
      <c r="M96" s="333" t="s">
        <v>68</v>
      </c>
    </row>
    <row r="97" spans="1:13" ht="18.75" customHeight="1" thickBot="1" x14ac:dyDescent="0.3">
      <c r="A97" s="330">
        <v>36</v>
      </c>
      <c r="B97" s="332" t="s">
        <v>200</v>
      </c>
      <c r="C97" s="357" t="s">
        <v>448</v>
      </c>
      <c r="D97" s="371" t="s">
        <v>537</v>
      </c>
      <c r="E97" s="388" t="s">
        <v>501</v>
      </c>
      <c r="F97" s="176">
        <v>1987</v>
      </c>
      <c r="G97" s="368" t="s">
        <v>538</v>
      </c>
      <c r="H97" s="365">
        <v>16</v>
      </c>
      <c r="I97" s="399">
        <v>2011</v>
      </c>
      <c r="J97" s="368">
        <v>1</v>
      </c>
      <c r="K97" s="365">
        <v>1</v>
      </c>
      <c r="L97" s="334">
        <v>1</v>
      </c>
      <c r="M97" s="333" t="s">
        <v>68</v>
      </c>
    </row>
    <row r="98" spans="1:13" ht="18.75" customHeight="1" thickBot="1" x14ac:dyDescent="0.3">
      <c r="A98" s="529" t="s">
        <v>541</v>
      </c>
      <c r="B98" s="530"/>
      <c r="C98" s="530"/>
      <c r="D98" s="526"/>
      <c r="E98" s="386"/>
      <c r="F98" s="455"/>
      <c r="G98" s="397"/>
      <c r="H98" s="397"/>
      <c r="I98" s="397"/>
      <c r="J98" s="398">
        <f>SUM(J62:J97)</f>
        <v>96</v>
      </c>
      <c r="K98" s="398">
        <f>SUM(K62:K97)</f>
        <v>95</v>
      </c>
      <c r="L98" s="433"/>
      <c r="M98" s="327"/>
    </row>
    <row r="99" spans="1:13" ht="18.75" customHeight="1" x14ac:dyDescent="0.25">
      <c r="A99" s="336">
        <v>1</v>
      </c>
      <c r="B99" s="337" t="s">
        <v>63</v>
      </c>
      <c r="C99" s="358" t="s">
        <v>64</v>
      </c>
      <c r="D99" s="372" t="s">
        <v>65</v>
      </c>
      <c r="E99" s="362" t="s">
        <v>66</v>
      </c>
      <c r="F99" s="143">
        <v>1971</v>
      </c>
      <c r="G99" s="401" t="s">
        <v>67</v>
      </c>
      <c r="H99" s="372">
        <v>9</v>
      </c>
      <c r="I99" s="401">
        <v>2014</v>
      </c>
      <c r="J99" s="372">
        <v>1</v>
      </c>
      <c r="K99" s="372">
        <v>1</v>
      </c>
      <c r="L99" s="436">
        <v>1</v>
      </c>
      <c r="M99" s="129" t="s">
        <v>68</v>
      </c>
    </row>
    <row r="100" spans="1:13" ht="18.75" customHeight="1" x14ac:dyDescent="0.25">
      <c r="A100" s="336">
        <v>2</v>
      </c>
      <c r="B100" s="337" t="s">
        <v>63</v>
      </c>
      <c r="C100" s="358" t="s">
        <v>64</v>
      </c>
      <c r="D100" s="372" t="s">
        <v>69</v>
      </c>
      <c r="E100" s="362" t="s">
        <v>66</v>
      </c>
      <c r="F100" s="143">
        <v>1962</v>
      </c>
      <c r="G100" s="401" t="s">
        <v>67</v>
      </c>
      <c r="H100" s="372">
        <v>5</v>
      </c>
      <c r="I100" s="401">
        <v>2014</v>
      </c>
      <c r="J100" s="372">
        <v>2</v>
      </c>
      <c r="K100" s="372">
        <v>2</v>
      </c>
      <c r="L100" s="436">
        <v>1.2</v>
      </c>
      <c r="M100" s="129" t="s">
        <v>68</v>
      </c>
    </row>
    <row r="101" spans="1:13" ht="18.75" customHeight="1" x14ac:dyDescent="0.25">
      <c r="A101" s="336">
        <v>3</v>
      </c>
      <c r="B101" s="337" t="s">
        <v>63</v>
      </c>
      <c r="C101" s="358" t="s">
        <v>64</v>
      </c>
      <c r="D101" s="372" t="s">
        <v>70</v>
      </c>
      <c r="E101" s="362" t="s">
        <v>66</v>
      </c>
      <c r="F101" s="143">
        <v>1957</v>
      </c>
      <c r="G101" s="401" t="s">
        <v>67</v>
      </c>
      <c r="H101" s="372">
        <v>4</v>
      </c>
      <c r="I101" s="401">
        <v>2014</v>
      </c>
      <c r="J101" s="372">
        <v>2</v>
      </c>
      <c r="K101" s="372">
        <v>2</v>
      </c>
      <c r="L101" s="436">
        <v>1.2</v>
      </c>
      <c r="M101" s="129" t="s">
        <v>68</v>
      </c>
    </row>
    <row r="102" spans="1:13" ht="18.75" customHeight="1" x14ac:dyDescent="0.25">
      <c r="A102" s="336">
        <v>4</v>
      </c>
      <c r="B102" s="337" t="s">
        <v>63</v>
      </c>
      <c r="C102" s="358" t="s">
        <v>64</v>
      </c>
      <c r="D102" s="372" t="s">
        <v>71</v>
      </c>
      <c r="E102" s="362" t="s">
        <v>66</v>
      </c>
      <c r="F102" s="143">
        <v>1962</v>
      </c>
      <c r="G102" s="401" t="s">
        <v>72</v>
      </c>
      <c r="H102" s="372">
        <v>5</v>
      </c>
      <c r="I102" s="401">
        <v>2015</v>
      </c>
      <c r="J102" s="372">
        <v>4</v>
      </c>
      <c r="K102" s="372">
        <v>4</v>
      </c>
      <c r="L102" s="436" t="s">
        <v>30</v>
      </c>
      <c r="M102" s="129" t="s">
        <v>68</v>
      </c>
    </row>
    <row r="103" spans="1:13" ht="18.75" customHeight="1" x14ac:dyDescent="0.25">
      <c r="A103" s="336">
        <v>5</v>
      </c>
      <c r="B103" s="337" t="s">
        <v>63</v>
      </c>
      <c r="C103" s="358" t="s">
        <v>64</v>
      </c>
      <c r="D103" s="372" t="s">
        <v>73</v>
      </c>
      <c r="E103" s="362" t="s">
        <v>66</v>
      </c>
      <c r="F103" s="143">
        <v>1917</v>
      </c>
      <c r="G103" s="401" t="s">
        <v>67</v>
      </c>
      <c r="H103" s="372">
        <v>4</v>
      </c>
      <c r="I103" s="401">
        <v>2015</v>
      </c>
      <c r="J103" s="372">
        <v>1</v>
      </c>
      <c r="K103" s="372">
        <v>1</v>
      </c>
      <c r="L103" s="436">
        <v>1</v>
      </c>
      <c r="M103" s="129" t="s">
        <v>68</v>
      </c>
    </row>
    <row r="104" spans="1:13" ht="18.75" customHeight="1" x14ac:dyDescent="0.25">
      <c r="A104" s="336">
        <v>6</v>
      </c>
      <c r="B104" s="337" t="s">
        <v>63</v>
      </c>
      <c r="C104" s="358" t="s">
        <v>64</v>
      </c>
      <c r="D104" s="372" t="s">
        <v>74</v>
      </c>
      <c r="E104" s="362" t="s">
        <v>66</v>
      </c>
      <c r="F104" s="143">
        <v>1954</v>
      </c>
      <c r="G104" s="401" t="s">
        <v>67</v>
      </c>
      <c r="H104" s="403" t="s">
        <v>75</v>
      </c>
      <c r="I104" s="401">
        <v>2015</v>
      </c>
      <c r="J104" s="372">
        <v>7</v>
      </c>
      <c r="K104" s="372">
        <v>7</v>
      </c>
      <c r="L104" s="436" t="s">
        <v>76</v>
      </c>
      <c r="M104" s="129" t="s">
        <v>68</v>
      </c>
    </row>
    <row r="105" spans="1:13" ht="18.75" customHeight="1" x14ac:dyDescent="0.25">
      <c r="A105" s="336">
        <v>7</v>
      </c>
      <c r="B105" s="337" t="s">
        <v>63</v>
      </c>
      <c r="C105" s="358" t="s">
        <v>64</v>
      </c>
      <c r="D105" s="372" t="s">
        <v>77</v>
      </c>
      <c r="E105" s="362" t="s">
        <v>66</v>
      </c>
      <c r="F105" s="143">
        <v>1933</v>
      </c>
      <c r="G105" s="401" t="s">
        <v>67</v>
      </c>
      <c r="H105" s="372">
        <v>5</v>
      </c>
      <c r="I105" s="401">
        <v>2015</v>
      </c>
      <c r="J105" s="372">
        <v>6</v>
      </c>
      <c r="K105" s="372">
        <v>6</v>
      </c>
      <c r="L105" s="436" t="s">
        <v>32</v>
      </c>
      <c r="M105" s="129" t="s">
        <v>68</v>
      </c>
    </row>
    <row r="106" spans="1:13" ht="18.75" customHeight="1" x14ac:dyDescent="0.25">
      <c r="A106" s="336">
        <v>8</v>
      </c>
      <c r="B106" s="337" t="s">
        <v>63</v>
      </c>
      <c r="C106" s="358" t="s">
        <v>64</v>
      </c>
      <c r="D106" s="372" t="s">
        <v>78</v>
      </c>
      <c r="E106" s="362" t="s">
        <v>66</v>
      </c>
      <c r="F106" s="143">
        <v>1889</v>
      </c>
      <c r="G106" s="401" t="s">
        <v>67</v>
      </c>
      <c r="H106" s="372">
        <v>5</v>
      </c>
      <c r="I106" s="401">
        <v>2015</v>
      </c>
      <c r="J106" s="372">
        <v>4</v>
      </c>
      <c r="K106" s="372">
        <v>4</v>
      </c>
      <c r="L106" s="436" t="s">
        <v>30</v>
      </c>
      <c r="M106" s="129" t="s">
        <v>68</v>
      </c>
    </row>
    <row r="107" spans="1:13" ht="18.75" customHeight="1" x14ac:dyDescent="0.25">
      <c r="A107" s="336">
        <v>9</v>
      </c>
      <c r="B107" s="337" t="s">
        <v>63</v>
      </c>
      <c r="C107" s="358" t="s">
        <v>64</v>
      </c>
      <c r="D107" s="372" t="s">
        <v>79</v>
      </c>
      <c r="E107" s="362" t="s">
        <v>66</v>
      </c>
      <c r="F107" s="143">
        <v>1960</v>
      </c>
      <c r="G107" s="401" t="s">
        <v>67</v>
      </c>
      <c r="H107" s="372">
        <v>5</v>
      </c>
      <c r="I107" s="401">
        <v>2015</v>
      </c>
      <c r="J107" s="372">
        <v>4</v>
      </c>
      <c r="K107" s="372">
        <v>4</v>
      </c>
      <c r="L107" s="436" t="s">
        <v>30</v>
      </c>
      <c r="M107" s="129" t="s">
        <v>68</v>
      </c>
    </row>
    <row r="108" spans="1:13" ht="18.75" customHeight="1" x14ac:dyDescent="0.25">
      <c r="A108" s="336">
        <v>10</v>
      </c>
      <c r="B108" s="337" t="s">
        <v>63</v>
      </c>
      <c r="C108" s="358" t="s">
        <v>64</v>
      </c>
      <c r="D108" s="372" t="s">
        <v>80</v>
      </c>
      <c r="E108" s="362" t="s">
        <v>66</v>
      </c>
      <c r="F108" s="143">
        <v>1964</v>
      </c>
      <c r="G108" s="401" t="s">
        <v>67</v>
      </c>
      <c r="H108" s="372">
        <v>5</v>
      </c>
      <c r="I108" s="401">
        <v>2014</v>
      </c>
      <c r="J108" s="372">
        <v>3</v>
      </c>
      <c r="K108" s="372">
        <v>3</v>
      </c>
      <c r="L108" s="436" t="s">
        <v>81</v>
      </c>
      <c r="M108" s="129" t="s">
        <v>68</v>
      </c>
    </row>
    <row r="109" spans="1:13" ht="18.75" customHeight="1" x14ac:dyDescent="0.25">
      <c r="A109" s="336">
        <v>11</v>
      </c>
      <c r="B109" s="337" t="s">
        <v>63</v>
      </c>
      <c r="C109" s="358" t="s">
        <v>64</v>
      </c>
      <c r="D109" s="373" t="s">
        <v>82</v>
      </c>
      <c r="E109" s="362" t="s">
        <v>66</v>
      </c>
      <c r="F109" s="143">
        <v>1952</v>
      </c>
      <c r="G109" s="401" t="s">
        <v>67</v>
      </c>
      <c r="H109" s="404">
        <v>5</v>
      </c>
      <c r="I109" s="401">
        <v>2015</v>
      </c>
      <c r="J109" s="372">
        <v>2</v>
      </c>
      <c r="K109" s="372">
        <v>2</v>
      </c>
      <c r="L109" s="436">
        <v>1.2</v>
      </c>
      <c r="M109" s="129" t="s">
        <v>68</v>
      </c>
    </row>
    <row r="110" spans="1:13" ht="18.75" customHeight="1" x14ac:dyDescent="0.25">
      <c r="A110" s="336">
        <v>12</v>
      </c>
      <c r="B110" s="337" t="s">
        <v>63</v>
      </c>
      <c r="C110" s="358" t="s">
        <v>64</v>
      </c>
      <c r="D110" s="373" t="s">
        <v>83</v>
      </c>
      <c r="E110" s="362" t="s">
        <v>66</v>
      </c>
      <c r="F110" s="143">
        <v>1953</v>
      </c>
      <c r="G110" s="401" t="s">
        <v>67</v>
      </c>
      <c r="H110" s="404">
        <v>5</v>
      </c>
      <c r="I110" s="401">
        <v>2015</v>
      </c>
      <c r="J110" s="372">
        <v>3</v>
      </c>
      <c r="K110" s="372">
        <v>3</v>
      </c>
      <c r="L110" s="436" t="s">
        <v>81</v>
      </c>
      <c r="M110" s="129" t="s">
        <v>68</v>
      </c>
    </row>
    <row r="111" spans="1:13" ht="18.75" customHeight="1" x14ac:dyDescent="0.25">
      <c r="A111" s="336">
        <v>13</v>
      </c>
      <c r="B111" s="337" t="s">
        <v>63</v>
      </c>
      <c r="C111" s="358" t="s">
        <v>64</v>
      </c>
      <c r="D111" s="372" t="s">
        <v>84</v>
      </c>
      <c r="E111" s="362" t="s">
        <v>66</v>
      </c>
      <c r="F111" s="143">
        <v>1970</v>
      </c>
      <c r="G111" s="401" t="s">
        <v>85</v>
      </c>
      <c r="H111" s="372">
        <v>12</v>
      </c>
      <c r="I111" s="401">
        <v>2015</v>
      </c>
      <c r="J111" s="372">
        <v>1</v>
      </c>
      <c r="K111" s="372">
        <v>1</v>
      </c>
      <c r="L111" s="437">
        <v>1</v>
      </c>
      <c r="M111" s="129" t="s">
        <v>68</v>
      </c>
    </row>
    <row r="112" spans="1:13" ht="18.75" customHeight="1" x14ac:dyDescent="0.25">
      <c r="A112" s="336">
        <v>14</v>
      </c>
      <c r="B112" s="337" t="s">
        <v>63</v>
      </c>
      <c r="C112" s="358" t="s">
        <v>64</v>
      </c>
      <c r="D112" s="372" t="s">
        <v>86</v>
      </c>
      <c r="E112" s="362" t="s">
        <v>66</v>
      </c>
      <c r="F112" s="143">
        <v>1987</v>
      </c>
      <c r="G112" s="401" t="s">
        <v>67</v>
      </c>
      <c r="H112" s="404">
        <v>16</v>
      </c>
      <c r="I112" s="401">
        <v>2015</v>
      </c>
      <c r="J112" s="372">
        <v>1</v>
      </c>
      <c r="K112" s="372">
        <v>1</v>
      </c>
      <c r="L112" s="437">
        <v>1</v>
      </c>
      <c r="M112" s="129" t="s">
        <v>68</v>
      </c>
    </row>
    <row r="113" spans="1:13" ht="18.75" customHeight="1" x14ac:dyDescent="0.25">
      <c r="A113" s="336">
        <v>15</v>
      </c>
      <c r="B113" s="337" t="s">
        <v>63</v>
      </c>
      <c r="C113" s="358" t="s">
        <v>64</v>
      </c>
      <c r="D113" s="372" t="s">
        <v>87</v>
      </c>
      <c r="E113" s="362" t="s">
        <v>66</v>
      </c>
      <c r="F113" s="143">
        <v>1970</v>
      </c>
      <c r="G113" s="401" t="s">
        <v>85</v>
      </c>
      <c r="H113" s="372">
        <v>12</v>
      </c>
      <c r="I113" s="401">
        <v>2014</v>
      </c>
      <c r="J113" s="372">
        <v>1</v>
      </c>
      <c r="K113" s="372">
        <v>1</v>
      </c>
      <c r="L113" s="437">
        <v>1</v>
      </c>
      <c r="M113" s="129" t="s">
        <v>68</v>
      </c>
    </row>
    <row r="114" spans="1:13" ht="18.75" customHeight="1" x14ac:dyDescent="0.25">
      <c r="A114" s="336">
        <v>16</v>
      </c>
      <c r="B114" s="337" t="s">
        <v>63</v>
      </c>
      <c r="C114" s="358" t="s">
        <v>64</v>
      </c>
      <c r="D114" s="372" t="s">
        <v>88</v>
      </c>
      <c r="E114" s="362" t="s">
        <v>66</v>
      </c>
      <c r="F114" s="143">
        <v>1968</v>
      </c>
      <c r="G114" s="401" t="s">
        <v>85</v>
      </c>
      <c r="H114" s="372">
        <v>12</v>
      </c>
      <c r="I114" s="401">
        <v>2015</v>
      </c>
      <c r="J114" s="372">
        <v>1</v>
      </c>
      <c r="K114" s="372">
        <v>1</v>
      </c>
      <c r="L114" s="437">
        <v>1</v>
      </c>
      <c r="M114" s="129" t="s">
        <v>68</v>
      </c>
    </row>
    <row r="115" spans="1:13" ht="18.75" customHeight="1" x14ac:dyDescent="0.25">
      <c r="A115" s="336">
        <v>17</v>
      </c>
      <c r="B115" s="337" t="s">
        <v>63</v>
      </c>
      <c r="C115" s="358" t="s">
        <v>64</v>
      </c>
      <c r="D115" s="372" t="s">
        <v>89</v>
      </c>
      <c r="E115" s="362" t="s">
        <v>66</v>
      </c>
      <c r="F115" s="143">
        <v>1971</v>
      </c>
      <c r="G115" s="401" t="s">
        <v>85</v>
      </c>
      <c r="H115" s="372">
        <v>12</v>
      </c>
      <c r="I115" s="401">
        <v>2015</v>
      </c>
      <c r="J115" s="372">
        <v>1</v>
      </c>
      <c r="K115" s="372">
        <v>1</v>
      </c>
      <c r="L115" s="437">
        <v>1</v>
      </c>
      <c r="M115" s="129" t="s">
        <v>68</v>
      </c>
    </row>
    <row r="116" spans="1:13" ht="18.75" customHeight="1" x14ac:dyDescent="0.25">
      <c r="A116" s="336">
        <v>18</v>
      </c>
      <c r="B116" s="337" t="s">
        <v>63</v>
      </c>
      <c r="C116" s="358" t="s">
        <v>64</v>
      </c>
      <c r="D116" s="372" t="s">
        <v>90</v>
      </c>
      <c r="E116" s="362" t="s">
        <v>66</v>
      </c>
      <c r="F116" s="143">
        <v>1966</v>
      </c>
      <c r="G116" s="401" t="s">
        <v>67</v>
      </c>
      <c r="H116" s="404">
        <v>5</v>
      </c>
      <c r="I116" s="401">
        <v>2014</v>
      </c>
      <c r="J116" s="404">
        <v>3</v>
      </c>
      <c r="K116" s="404">
        <v>3</v>
      </c>
      <c r="L116" s="436" t="s">
        <v>81</v>
      </c>
      <c r="M116" s="129" t="s">
        <v>68</v>
      </c>
    </row>
    <row r="117" spans="1:13" ht="18.75" customHeight="1" x14ac:dyDescent="0.25">
      <c r="A117" s="336">
        <v>19</v>
      </c>
      <c r="B117" s="337" t="s">
        <v>63</v>
      </c>
      <c r="C117" s="358" t="s">
        <v>64</v>
      </c>
      <c r="D117" s="372" t="s">
        <v>91</v>
      </c>
      <c r="E117" s="362" t="s">
        <v>66</v>
      </c>
      <c r="F117" s="143">
        <v>1966</v>
      </c>
      <c r="G117" s="401" t="s">
        <v>72</v>
      </c>
      <c r="H117" s="372">
        <v>5</v>
      </c>
      <c r="I117" s="401">
        <v>2015</v>
      </c>
      <c r="J117" s="372">
        <v>3</v>
      </c>
      <c r="K117" s="372">
        <v>3</v>
      </c>
      <c r="L117" s="436" t="s">
        <v>81</v>
      </c>
      <c r="M117" s="129" t="s">
        <v>68</v>
      </c>
    </row>
    <row r="118" spans="1:13" ht="18.75" customHeight="1" x14ac:dyDescent="0.25">
      <c r="A118" s="336">
        <v>20</v>
      </c>
      <c r="B118" s="337" t="s">
        <v>63</v>
      </c>
      <c r="C118" s="358" t="s">
        <v>64</v>
      </c>
      <c r="D118" s="372" t="s">
        <v>92</v>
      </c>
      <c r="E118" s="362" t="s">
        <v>66</v>
      </c>
      <c r="F118" s="143">
        <v>1968</v>
      </c>
      <c r="G118" s="401" t="s">
        <v>85</v>
      </c>
      <c r="H118" s="372">
        <v>12</v>
      </c>
      <c r="I118" s="401">
        <v>2014</v>
      </c>
      <c r="J118" s="372">
        <v>1</v>
      </c>
      <c r="K118" s="372">
        <v>1</v>
      </c>
      <c r="L118" s="436">
        <v>1</v>
      </c>
      <c r="M118" s="129" t="s">
        <v>68</v>
      </c>
    </row>
    <row r="119" spans="1:13" ht="18.75" customHeight="1" x14ac:dyDescent="0.25">
      <c r="A119" s="336">
        <v>21</v>
      </c>
      <c r="B119" s="337" t="s">
        <v>63</v>
      </c>
      <c r="C119" s="358" t="s">
        <v>64</v>
      </c>
      <c r="D119" s="372" t="s">
        <v>93</v>
      </c>
      <c r="E119" s="362" t="s">
        <v>66</v>
      </c>
      <c r="F119" s="143">
        <v>1957</v>
      </c>
      <c r="G119" s="401" t="s">
        <v>67</v>
      </c>
      <c r="H119" s="372">
        <v>5</v>
      </c>
      <c r="I119" s="401">
        <v>2015</v>
      </c>
      <c r="J119" s="372">
        <v>2</v>
      </c>
      <c r="K119" s="372">
        <v>2</v>
      </c>
      <c r="L119" s="436">
        <v>1.2</v>
      </c>
      <c r="M119" s="129" t="s">
        <v>68</v>
      </c>
    </row>
    <row r="120" spans="1:13" ht="18.75" customHeight="1" x14ac:dyDescent="0.25">
      <c r="A120" s="336">
        <v>22</v>
      </c>
      <c r="B120" s="337" t="s">
        <v>63</v>
      </c>
      <c r="C120" s="358" t="s">
        <v>64</v>
      </c>
      <c r="D120" s="372" t="s">
        <v>94</v>
      </c>
      <c r="E120" s="362" t="s">
        <v>66</v>
      </c>
      <c r="F120" s="143">
        <v>1959</v>
      </c>
      <c r="G120" s="401" t="s">
        <v>67</v>
      </c>
      <c r="H120" s="372">
        <v>5</v>
      </c>
      <c r="I120" s="401">
        <v>2015</v>
      </c>
      <c r="J120" s="372">
        <v>4</v>
      </c>
      <c r="K120" s="372">
        <v>4</v>
      </c>
      <c r="L120" s="436" t="s">
        <v>30</v>
      </c>
      <c r="M120" s="129" t="s">
        <v>68</v>
      </c>
    </row>
    <row r="121" spans="1:13" ht="18.75" customHeight="1" x14ac:dyDescent="0.25">
      <c r="A121" s="336">
        <v>23</v>
      </c>
      <c r="B121" s="337" t="s">
        <v>63</v>
      </c>
      <c r="C121" s="358" t="s">
        <v>64</v>
      </c>
      <c r="D121" s="372" t="s">
        <v>95</v>
      </c>
      <c r="E121" s="362" t="s">
        <v>66</v>
      </c>
      <c r="F121" s="143">
        <v>2003</v>
      </c>
      <c r="G121" s="405" t="s">
        <v>96</v>
      </c>
      <c r="H121" s="373">
        <v>14</v>
      </c>
      <c r="I121" s="401">
        <v>2015</v>
      </c>
      <c r="J121" s="373">
        <v>3</v>
      </c>
      <c r="K121" s="373">
        <v>3</v>
      </c>
      <c r="L121" s="436" t="s">
        <v>81</v>
      </c>
      <c r="M121" s="129" t="s">
        <v>68</v>
      </c>
    </row>
    <row r="122" spans="1:13" ht="18.75" customHeight="1" x14ac:dyDescent="0.25">
      <c r="A122" s="336">
        <v>24</v>
      </c>
      <c r="B122" s="337" t="s">
        <v>63</v>
      </c>
      <c r="C122" s="358" t="s">
        <v>64</v>
      </c>
      <c r="D122" s="372" t="s">
        <v>97</v>
      </c>
      <c r="E122" s="362" t="s">
        <v>66</v>
      </c>
      <c r="F122" s="143">
        <v>1966</v>
      </c>
      <c r="G122" s="401" t="s">
        <v>85</v>
      </c>
      <c r="H122" s="372">
        <v>9</v>
      </c>
      <c r="I122" s="401">
        <v>2014</v>
      </c>
      <c r="J122" s="372">
        <v>1</v>
      </c>
      <c r="K122" s="372">
        <v>1</v>
      </c>
      <c r="L122" s="437">
        <v>1</v>
      </c>
      <c r="M122" s="129" t="s">
        <v>68</v>
      </c>
    </row>
    <row r="123" spans="1:13" ht="18.75" customHeight="1" x14ac:dyDescent="0.25">
      <c r="A123" s="336">
        <v>25</v>
      </c>
      <c r="B123" s="337" t="s">
        <v>63</v>
      </c>
      <c r="C123" s="358" t="s">
        <v>64</v>
      </c>
      <c r="D123" s="372" t="s">
        <v>98</v>
      </c>
      <c r="E123" s="362" t="s">
        <v>66</v>
      </c>
      <c r="F123" s="143">
        <v>1966</v>
      </c>
      <c r="G123" s="401" t="s">
        <v>85</v>
      </c>
      <c r="H123" s="372">
        <v>9</v>
      </c>
      <c r="I123" s="401">
        <v>2014</v>
      </c>
      <c r="J123" s="372">
        <v>1</v>
      </c>
      <c r="K123" s="372">
        <v>1</v>
      </c>
      <c r="L123" s="437">
        <v>1</v>
      </c>
      <c r="M123" s="129" t="s">
        <v>68</v>
      </c>
    </row>
    <row r="124" spans="1:13" ht="18.75" customHeight="1" thickBot="1" x14ac:dyDescent="0.3">
      <c r="A124" s="336">
        <v>26</v>
      </c>
      <c r="B124" s="337" t="s">
        <v>63</v>
      </c>
      <c r="C124" s="358" t="s">
        <v>64</v>
      </c>
      <c r="D124" s="372" t="s">
        <v>99</v>
      </c>
      <c r="E124" s="362" t="s">
        <v>66</v>
      </c>
      <c r="F124" s="143">
        <v>1967</v>
      </c>
      <c r="G124" s="401" t="s">
        <v>85</v>
      </c>
      <c r="H124" s="372">
        <v>9</v>
      </c>
      <c r="I124" s="401">
        <v>2014</v>
      </c>
      <c r="J124" s="372">
        <v>1</v>
      </c>
      <c r="K124" s="372">
        <v>1</v>
      </c>
      <c r="L124" s="437">
        <v>1</v>
      </c>
      <c r="M124" s="129" t="s">
        <v>68</v>
      </c>
    </row>
    <row r="125" spans="1:13" ht="18.75" customHeight="1" thickBot="1" x14ac:dyDescent="0.3">
      <c r="A125" s="529" t="s">
        <v>541</v>
      </c>
      <c r="B125" s="530"/>
      <c r="C125" s="530"/>
      <c r="D125" s="526"/>
      <c r="E125" s="386"/>
      <c r="F125" s="455"/>
      <c r="G125" s="397"/>
      <c r="H125" s="397"/>
      <c r="I125" s="397"/>
      <c r="J125" s="398">
        <f>SUM(J99:J124)</f>
        <v>63</v>
      </c>
      <c r="K125" s="398">
        <f>SUM(K99:K124)</f>
        <v>63</v>
      </c>
      <c r="L125" s="433"/>
      <c r="M125" s="327"/>
    </row>
    <row r="126" spans="1:13" ht="18.75" customHeight="1" x14ac:dyDescent="0.25">
      <c r="A126" s="176">
        <v>1</v>
      </c>
      <c r="B126" s="176" t="s">
        <v>63</v>
      </c>
      <c r="C126" s="334" t="s">
        <v>109</v>
      </c>
      <c r="D126" s="364" t="s">
        <v>110</v>
      </c>
      <c r="E126" s="334" t="s">
        <v>111</v>
      </c>
      <c r="F126" s="127">
        <v>1977</v>
      </c>
      <c r="G126" s="364">
        <v>1605</v>
      </c>
      <c r="H126" s="364">
        <v>12</v>
      </c>
      <c r="I126" s="364">
        <v>2014</v>
      </c>
      <c r="J126" s="364">
        <v>8</v>
      </c>
      <c r="K126" s="364">
        <v>8</v>
      </c>
      <c r="L126" s="334" t="s">
        <v>34</v>
      </c>
      <c r="M126" s="335" t="s">
        <v>68</v>
      </c>
    </row>
    <row r="127" spans="1:13" ht="18.75" customHeight="1" x14ac:dyDescent="0.25">
      <c r="A127" s="176">
        <v>2</v>
      </c>
      <c r="B127" s="176" t="s">
        <v>63</v>
      </c>
      <c r="C127" s="338" t="s">
        <v>109</v>
      </c>
      <c r="D127" s="364" t="s">
        <v>113</v>
      </c>
      <c r="E127" s="338" t="s">
        <v>111</v>
      </c>
      <c r="F127" s="127">
        <v>1979</v>
      </c>
      <c r="G127" s="406" t="s">
        <v>114</v>
      </c>
      <c r="H127" s="364">
        <v>12</v>
      </c>
      <c r="I127" s="364">
        <v>2014</v>
      </c>
      <c r="J127" s="364">
        <v>3</v>
      </c>
      <c r="K127" s="364">
        <v>3</v>
      </c>
      <c r="L127" s="334" t="s">
        <v>81</v>
      </c>
      <c r="M127" s="335" t="s">
        <v>68</v>
      </c>
    </row>
    <row r="128" spans="1:13" ht="18.75" customHeight="1" x14ac:dyDescent="0.25">
      <c r="A128" s="176">
        <v>3</v>
      </c>
      <c r="B128" s="176" t="s">
        <v>63</v>
      </c>
      <c r="C128" s="338" t="s">
        <v>109</v>
      </c>
      <c r="D128" s="364" t="s">
        <v>117</v>
      </c>
      <c r="E128" s="338" t="s">
        <v>111</v>
      </c>
      <c r="F128" s="127">
        <v>1976</v>
      </c>
      <c r="G128" s="374" t="s">
        <v>38</v>
      </c>
      <c r="H128" s="364">
        <v>9</v>
      </c>
      <c r="I128" s="379">
        <v>2014</v>
      </c>
      <c r="J128" s="364">
        <v>4</v>
      </c>
      <c r="K128" s="364">
        <v>4</v>
      </c>
      <c r="L128" s="334" t="s">
        <v>30</v>
      </c>
      <c r="M128" s="335" t="s">
        <v>68</v>
      </c>
    </row>
    <row r="129" spans="1:13" ht="18.75" customHeight="1" x14ac:dyDescent="0.25">
      <c r="A129" s="176">
        <v>4</v>
      </c>
      <c r="B129" s="176" t="s">
        <v>63</v>
      </c>
      <c r="C129" s="338" t="s">
        <v>109</v>
      </c>
      <c r="D129" s="364" t="s">
        <v>118</v>
      </c>
      <c r="E129" s="338" t="s">
        <v>111</v>
      </c>
      <c r="F129" s="127">
        <v>1977</v>
      </c>
      <c r="G129" s="406" t="s">
        <v>114</v>
      </c>
      <c r="H129" s="364">
        <v>12</v>
      </c>
      <c r="I129" s="379">
        <v>2014</v>
      </c>
      <c r="J129" s="364">
        <v>8</v>
      </c>
      <c r="K129" s="364">
        <v>8</v>
      </c>
      <c r="L129" s="334" t="s">
        <v>34</v>
      </c>
      <c r="M129" s="335" t="s">
        <v>68</v>
      </c>
    </row>
    <row r="130" spans="1:13" ht="18.75" customHeight="1" x14ac:dyDescent="0.25">
      <c r="A130" s="176">
        <v>5</v>
      </c>
      <c r="B130" s="176" t="s">
        <v>63</v>
      </c>
      <c r="C130" s="338" t="s">
        <v>109</v>
      </c>
      <c r="D130" s="364" t="s">
        <v>119</v>
      </c>
      <c r="E130" s="338" t="s">
        <v>111</v>
      </c>
      <c r="F130" s="127">
        <v>1976</v>
      </c>
      <c r="G130" s="364" t="s">
        <v>120</v>
      </c>
      <c r="H130" s="364">
        <v>16</v>
      </c>
      <c r="I130" s="379">
        <v>2014</v>
      </c>
      <c r="J130" s="364">
        <v>4</v>
      </c>
      <c r="K130" s="364">
        <v>4</v>
      </c>
      <c r="L130" s="334" t="s">
        <v>30</v>
      </c>
      <c r="M130" s="335" t="s">
        <v>68</v>
      </c>
    </row>
    <row r="131" spans="1:13" ht="18.75" customHeight="1" x14ac:dyDescent="0.25">
      <c r="A131" s="176">
        <v>6</v>
      </c>
      <c r="B131" s="176" t="s">
        <v>63</v>
      </c>
      <c r="C131" s="338" t="s">
        <v>109</v>
      </c>
      <c r="D131" s="364" t="s">
        <v>121</v>
      </c>
      <c r="E131" s="338" t="s">
        <v>111</v>
      </c>
      <c r="F131" s="126">
        <v>1977</v>
      </c>
      <c r="G131" s="374" t="s">
        <v>38</v>
      </c>
      <c r="H131" s="364">
        <v>9</v>
      </c>
      <c r="I131" s="379">
        <v>2014</v>
      </c>
      <c r="J131" s="364">
        <v>4</v>
      </c>
      <c r="K131" s="364">
        <v>4</v>
      </c>
      <c r="L131" s="334" t="s">
        <v>30</v>
      </c>
      <c r="M131" s="335" t="s">
        <v>68</v>
      </c>
    </row>
    <row r="132" spans="1:13" ht="18.75" customHeight="1" x14ac:dyDescent="0.25">
      <c r="A132" s="176">
        <v>7</v>
      </c>
      <c r="B132" s="176" t="s">
        <v>63</v>
      </c>
      <c r="C132" s="338" t="s">
        <v>109</v>
      </c>
      <c r="D132" s="364" t="s">
        <v>122</v>
      </c>
      <c r="E132" s="338" t="s">
        <v>111</v>
      </c>
      <c r="F132" s="126">
        <v>1977</v>
      </c>
      <c r="G132" s="374" t="s">
        <v>38</v>
      </c>
      <c r="H132" s="374">
        <v>9</v>
      </c>
      <c r="I132" s="379">
        <v>2014</v>
      </c>
      <c r="J132" s="374">
        <v>6</v>
      </c>
      <c r="K132" s="374">
        <v>6</v>
      </c>
      <c r="L132" s="334" t="s">
        <v>32</v>
      </c>
      <c r="M132" s="335" t="s">
        <v>68</v>
      </c>
    </row>
    <row r="133" spans="1:13" ht="18.75" customHeight="1" x14ac:dyDescent="0.25">
      <c r="A133" s="176">
        <v>8</v>
      </c>
      <c r="B133" s="176" t="s">
        <v>63</v>
      </c>
      <c r="C133" s="338" t="s">
        <v>109</v>
      </c>
      <c r="D133" s="364" t="s">
        <v>123</v>
      </c>
      <c r="E133" s="338" t="s">
        <v>111</v>
      </c>
      <c r="F133" s="126">
        <v>1977</v>
      </c>
      <c r="G133" s="374" t="s">
        <v>38</v>
      </c>
      <c r="H133" s="364">
        <v>9</v>
      </c>
      <c r="I133" s="379">
        <v>2014</v>
      </c>
      <c r="J133" s="364">
        <v>6</v>
      </c>
      <c r="K133" s="364">
        <v>6</v>
      </c>
      <c r="L133" s="334" t="s">
        <v>32</v>
      </c>
      <c r="M133" s="335" t="s">
        <v>68</v>
      </c>
    </row>
    <row r="134" spans="1:13" ht="18.75" customHeight="1" x14ac:dyDescent="0.25">
      <c r="A134" s="176">
        <v>9</v>
      </c>
      <c r="B134" s="176" t="s">
        <v>63</v>
      </c>
      <c r="C134" s="338" t="s">
        <v>109</v>
      </c>
      <c r="D134" s="364" t="s">
        <v>124</v>
      </c>
      <c r="E134" s="338" t="s">
        <v>111</v>
      </c>
      <c r="F134" s="127">
        <v>1981</v>
      </c>
      <c r="G134" s="374" t="s">
        <v>125</v>
      </c>
      <c r="H134" s="364">
        <v>12</v>
      </c>
      <c r="I134" s="379">
        <v>2014</v>
      </c>
      <c r="J134" s="364">
        <v>7</v>
      </c>
      <c r="K134" s="364">
        <v>7</v>
      </c>
      <c r="L134" s="334" t="s">
        <v>76</v>
      </c>
      <c r="M134" s="335" t="s">
        <v>68</v>
      </c>
    </row>
    <row r="135" spans="1:13" ht="18.75" customHeight="1" x14ac:dyDescent="0.25">
      <c r="A135" s="176">
        <v>10</v>
      </c>
      <c r="B135" s="176" t="s">
        <v>63</v>
      </c>
      <c r="C135" s="338" t="s">
        <v>109</v>
      </c>
      <c r="D135" s="374" t="s">
        <v>126</v>
      </c>
      <c r="E135" s="338" t="s">
        <v>111</v>
      </c>
      <c r="F135" s="126">
        <v>1977</v>
      </c>
      <c r="G135" s="374" t="s">
        <v>38</v>
      </c>
      <c r="H135" s="374">
        <v>9</v>
      </c>
      <c r="I135" s="379">
        <v>2014</v>
      </c>
      <c r="J135" s="374">
        <v>8</v>
      </c>
      <c r="K135" s="374">
        <v>8</v>
      </c>
      <c r="L135" s="334" t="s">
        <v>34</v>
      </c>
      <c r="M135" s="335" t="s">
        <v>68</v>
      </c>
    </row>
    <row r="136" spans="1:13" ht="18.75" customHeight="1" thickBot="1" x14ac:dyDescent="0.3">
      <c r="A136" s="176">
        <v>11</v>
      </c>
      <c r="B136" s="176" t="s">
        <v>63</v>
      </c>
      <c r="C136" s="338" t="s">
        <v>109</v>
      </c>
      <c r="D136" s="374" t="s">
        <v>127</v>
      </c>
      <c r="E136" s="338" t="s">
        <v>111</v>
      </c>
      <c r="F136" s="339">
        <v>1976</v>
      </c>
      <c r="G136" s="379">
        <v>1605</v>
      </c>
      <c r="H136" s="374">
        <v>12</v>
      </c>
      <c r="I136" s="379">
        <v>2014</v>
      </c>
      <c r="J136" s="374">
        <v>12</v>
      </c>
      <c r="K136" s="374">
        <v>12</v>
      </c>
      <c r="L136" s="334" t="s">
        <v>24</v>
      </c>
      <c r="M136" s="335" t="s">
        <v>68</v>
      </c>
    </row>
    <row r="137" spans="1:13" ht="18.75" customHeight="1" thickBot="1" x14ac:dyDescent="0.3">
      <c r="A137" s="529" t="s">
        <v>541</v>
      </c>
      <c r="B137" s="530"/>
      <c r="C137" s="530"/>
      <c r="D137" s="526"/>
      <c r="E137" s="386"/>
      <c r="F137" s="455"/>
      <c r="G137" s="397"/>
      <c r="H137" s="397"/>
      <c r="I137" s="397"/>
      <c r="J137" s="398">
        <f>SUM(J126:J136)</f>
        <v>70</v>
      </c>
      <c r="K137" s="398">
        <f>SUM(K126:K136)</f>
        <v>70</v>
      </c>
      <c r="L137" s="433"/>
      <c r="M137" s="327"/>
    </row>
    <row r="138" spans="1:13" ht="18.75" customHeight="1" x14ac:dyDescent="0.25">
      <c r="A138" s="330">
        <v>1</v>
      </c>
      <c r="B138" s="176" t="s">
        <v>63</v>
      </c>
      <c r="C138" s="357" t="s">
        <v>306</v>
      </c>
      <c r="D138" s="369" t="s">
        <v>307</v>
      </c>
      <c r="E138" s="388" t="s">
        <v>308</v>
      </c>
      <c r="F138" s="137">
        <v>1988</v>
      </c>
      <c r="G138" s="369" t="s">
        <v>184</v>
      </c>
      <c r="H138" s="369">
        <v>22</v>
      </c>
      <c r="I138" s="377">
        <v>2015</v>
      </c>
      <c r="J138" s="369">
        <v>3</v>
      </c>
      <c r="K138" s="369">
        <v>3</v>
      </c>
      <c r="L138" s="438" t="s">
        <v>81</v>
      </c>
      <c r="M138" s="129" t="s">
        <v>68</v>
      </c>
    </row>
    <row r="139" spans="1:13" ht="18.75" customHeight="1" x14ac:dyDescent="0.25">
      <c r="A139" s="330">
        <v>2</v>
      </c>
      <c r="B139" s="176" t="s">
        <v>63</v>
      </c>
      <c r="C139" s="344" t="s">
        <v>306</v>
      </c>
      <c r="D139" s="367" t="s">
        <v>309</v>
      </c>
      <c r="E139" s="389" t="s">
        <v>308</v>
      </c>
      <c r="F139" s="332">
        <v>1984</v>
      </c>
      <c r="G139" s="367" t="s">
        <v>67</v>
      </c>
      <c r="H139" s="367">
        <v>14</v>
      </c>
      <c r="I139" s="399">
        <v>2015</v>
      </c>
      <c r="J139" s="367">
        <v>1</v>
      </c>
      <c r="K139" s="367">
        <v>1</v>
      </c>
      <c r="L139" s="439">
        <v>1</v>
      </c>
      <c r="M139" s="340" t="s">
        <v>68</v>
      </c>
    </row>
    <row r="140" spans="1:13" ht="18.75" customHeight="1" x14ac:dyDescent="0.25">
      <c r="A140" s="330">
        <v>3</v>
      </c>
      <c r="B140" s="176" t="s">
        <v>63</v>
      </c>
      <c r="C140" s="344" t="s">
        <v>306</v>
      </c>
      <c r="D140" s="367" t="s">
        <v>310</v>
      </c>
      <c r="E140" s="389" t="s">
        <v>308</v>
      </c>
      <c r="F140" s="332">
        <v>1986</v>
      </c>
      <c r="G140" s="367" t="s">
        <v>67</v>
      </c>
      <c r="H140" s="367">
        <v>14</v>
      </c>
      <c r="I140" s="399">
        <v>2015</v>
      </c>
      <c r="J140" s="367">
        <v>1</v>
      </c>
      <c r="K140" s="367">
        <v>1</v>
      </c>
      <c r="L140" s="439">
        <v>1</v>
      </c>
      <c r="M140" s="340" t="s">
        <v>68</v>
      </c>
    </row>
    <row r="141" spans="1:13" ht="18.75" customHeight="1" x14ac:dyDescent="0.25">
      <c r="A141" s="330">
        <v>4</v>
      </c>
      <c r="B141" s="176" t="s">
        <v>63</v>
      </c>
      <c r="C141" s="344" t="s">
        <v>306</v>
      </c>
      <c r="D141" s="367" t="s">
        <v>311</v>
      </c>
      <c r="E141" s="389" t="s">
        <v>308</v>
      </c>
      <c r="F141" s="332">
        <v>1985</v>
      </c>
      <c r="G141" s="367" t="s">
        <v>67</v>
      </c>
      <c r="H141" s="367">
        <v>14</v>
      </c>
      <c r="I141" s="399">
        <v>2015</v>
      </c>
      <c r="J141" s="367">
        <v>1</v>
      </c>
      <c r="K141" s="367">
        <v>1</v>
      </c>
      <c r="L141" s="439">
        <v>1</v>
      </c>
      <c r="M141" s="340" t="s">
        <v>68</v>
      </c>
    </row>
    <row r="142" spans="1:13" ht="18.75" customHeight="1" x14ac:dyDescent="0.25">
      <c r="A142" s="330">
        <v>5</v>
      </c>
      <c r="B142" s="176" t="s">
        <v>63</v>
      </c>
      <c r="C142" s="357" t="s">
        <v>306</v>
      </c>
      <c r="D142" s="369" t="s">
        <v>312</v>
      </c>
      <c r="E142" s="388" t="s">
        <v>308</v>
      </c>
      <c r="F142" s="137">
        <v>1988</v>
      </c>
      <c r="G142" s="369" t="s">
        <v>120</v>
      </c>
      <c r="H142" s="369">
        <v>17</v>
      </c>
      <c r="I142" s="377">
        <v>2015</v>
      </c>
      <c r="J142" s="369">
        <v>4</v>
      </c>
      <c r="K142" s="369">
        <v>4</v>
      </c>
      <c r="L142" s="438" t="s">
        <v>30</v>
      </c>
      <c r="M142" s="129" t="s">
        <v>68</v>
      </c>
    </row>
    <row r="143" spans="1:13" ht="18.75" customHeight="1" x14ac:dyDescent="0.25">
      <c r="A143" s="330">
        <v>6</v>
      </c>
      <c r="B143" s="176" t="s">
        <v>63</v>
      </c>
      <c r="C143" s="357" t="s">
        <v>306</v>
      </c>
      <c r="D143" s="369" t="s">
        <v>313</v>
      </c>
      <c r="E143" s="388" t="s">
        <v>308</v>
      </c>
      <c r="F143" s="137">
        <v>1988</v>
      </c>
      <c r="G143" s="369" t="s">
        <v>120</v>
      </c>
      <c r="H143" s="369">
        <v>17</v>
      </c>
      <c r="I143" s="377">
        <v>2015</v>
      </c>
      <c r="J143" s="369">
        <v>3</v>
      </c>
      <c r="K143" s="369">
        <v>3</v>
      </c>
      <c r="L143" s="438" t="s">
        <v>81</v>
      </c>
      <c r="M143" s="129" t="s">
        <v>68</v>
      </c>
    </row>
    <row r="144" spans="1:13" ht="18.75" customHeight="1" x14ac:dyDescent="0.25">
      <c r="A144" s="330">
        <v>7</v>
      </c>
      <c r="B144" s="176" t="s">
        <v>63</v>
      </c>
      <c r="C144" s="344" t="s">
        <v>306</v>
      </c>
      <c r="D144" s="367" t="s">
        <v>314</v>
      </c>
      <c r="E144" s="389" t="s">
        <v>308</v>
      </c>
      <c r="F144" s="332">
        <v>1988</v>
      </c>
      <c r="G144" s="367" t="s">
        <v>96</v>
      </c>
      <c r="H144" s="367">
        <v>17</v>
      </c>
      <c r="I144" s="399">
        <v>2015</v>
      </c>
      <c r="J144" s="367">
        <v>10</v>
      </c>
      <c r="K144" s="367">
        <v>10</v>
      </c>
      <c r="L144" s="439" t="s">
        <v>43</v>
      </c>
      <c r="M144" s="340" t="s">
        <v>68</v>
      </c>
    </row>
    <row r="145" spans="1:13" ht="18.75" customHeight="1" x14ac:dyDescent="0.25">
      <c r="A145" s="330">
        <v>8</v>
      </c>
      <c r="B145" s="176" t="s">
        <v>63</v>
      </c>
      <c r="C145" s="344" t="s">
        <v>306</v>
      </c>
      <c r="D145" s="367" t="s">
        <v>315</v>
      </c>
      <c r="E145" s="389" t="s">
        <v>308</v>
      </c>
      <c r="F145" s="332">
        <v>1988</v>
      </c>
      <c r="G145" s="367" t="s">
        <v>125</v>
      </c>
      <c r="H145" s="367">
        <v>14</v>
      </c>
      <c r="I145" s="399">
        <v>2015</v>
      </c>
      <c r="J145" s="367">
        <v>6</v>
      </c>
      <c r="K145" s="367">
        <v>6</v>
      </c>
      <c r="L145" s="439" t="s">
        <v>32</v>
      </c>
      <c r="M145" s="340" t="s">
        <v>68</v>
      </c>
    </row>
    <row r="146" spans="1:13" ht="18.75" customHeight="1" x14ac:dyDescent="0.25">
      <c r="A146" s="330">
        <v>9</v>
      </c>
      <c r="B146" s="176" t="s">
        <v>63</v>
      </c>
      <c r="C146" s="344" t="s">
        <v>306</v>
      </c>
      <c r="D146" s="367" t="s">
        <v>316</v>
      </c>
      <c r="E146" s="389" t="s">
        <v>308</v>
      </c>
      <c r="F146" s="332">
        <v>1989</v>
      </c>
      <c r="G146" s="367" t="s">
        <v>141</v>
      </c>
      <c r="H146" s="367">
        <v>14</v>
      </c>
      <c r="I146" s="399">
        <v>2015</v>
      </c>
      <c r="J146" s="367">
        <v>3</v>
      </c>
      <c r="K146" s="367">
        <v>3</v>
      </c>
      <c r="L146" s="439" t="s">
        <v>81</v>
      </c>
      <c r="M146" s="340" t="s">
        <v>68</v>
      </c>
    </row>
    <row r="147" spans="1:13" ht="18.75" customHeight="1" x14ac:dyDescent="0.25">
      <c r="A147" s="330">
        <v>10</v>
      </c>
      <c r="B147" s="176" t="s">
        <v>63</v>
      </c>
      <c r="C147" s="344" t="s">
        <v>306</v>
      </c>
      <c r="D147" s="367" t="s">
        <v>317</v>
      </c>
      <c r="E147" s="389" t="s">
        <v>308</v>
      </c>
      <c r="F147" s="332">
        <v>1989</v>
      </c>
      <c r="G147" s="367" t="s">
        <v>125</v>
      </c>
      <c r="H147" s="367">
        <v>14</v>
      </c>
      <c r="I147" s="399">
        <v>2015</v>
      </c>
      <c r="J147" s="367">
        <v>2</v>
      </c>
      <c r="K147" s="367">
        <v>2</v>
      </c>
      <c r="L147" s="439">
        <v>1.2</v>
      </c>
      <c r="M147" s="340" t="s">
        <v>68</v>
      </c>
    </row>
    <row r="148" spans="1:13" ht="18.75" customHeight="1" x14ac:dyDescent="0.25">
      <c r="A148" s="330">
        <v>11</v>
      </c>
      <c r="B148" s="176" t="s">
        <v>63</v>
      </c>
      <c r="C148" s="344" t="s">
        <v>306</v>
      </c>
      <c r="D148" s="367" t="s">
        <v>318</v>
      </c>
      <c r="E148" s="389" t="s">
        <v>308</v>
      </c>
      <c r="F148" s="332">
        <v>1989</v>
      </c>
      <c r="G148" s="367" t="s">
        <v>125</v>
      </c>
      <c r="H148" s="367">
        <v>14</v>
      </c>
      <c r="I148" s="399">
        <v>2015</v>
      </c>
      <c r="J148" s="367">
        <v>3</v>
      </c>
      <c r="K148" s="367">
        <v>3</v>
      </c>
      <c r="L148" s="439" t="s">
        <v>81</v>
      </c>
      <c r="M148" s="340" t="s">
        <v>68</v>
      </c>
    </row>
    <row r="149" spans="1:13" ht="18.75" customHeight="1" x14ac:dyDescent="0.25">
      <c r="A149" s="330">
        <v>12</v>
      </c>
      <c r="B149" s="176" t="s">
        <v>63</v>
      </c>
      <c r="C149" s="344" t="s">
        <v>306</v>
      </c>
      <c r="D149" s="367" t="s">
        <v>319</v>
      </c>
      <c r="E149" s="389" t="s">
        <v>308</v>
      </c>
      <c r="F149" s="332">
        <v>1962</v>
      </c>
      <c r="G149" s="367" t="s">
        <v>67</v>
      </c>
      <c r="H149" s="367">
        <v>5</v>
      </c>
      <c r="I149" s="399">
        <v>2015</v>
      </c>
      <c r="J149" s="367">
        <v>4</v>
      </c>
      <c r="K149" s="367">
        <v>4</v>
      </c>
      <c r="L149" s="439" t="s">
        <v>30</v>
      </c>
      <c r="M149" s="340" t="s">
        <v>68</v>
      </c>
    </row>
    <row r="150" spans="1:13" ht="18.75" customHeight="1" x14ac:dyDescent="0.25">
      <c r="A150" s="330">
        <v>13</v>
      </c>
      <c r="B150" s="176" t="s">
        <v>63</v>
      </c>
      <c r="C150" s="344" t="s">
        <v>306</v>
      </c>
      <c r="D150" s="367" t="s">
        <v>539</v>
      </c>
      <c r="E150" s="389" t="s">
        <v>308</v>
      </c>
      <c r="F150" s="332">
        <v>1962</v>
      </c>
      <c r="G150" s="367" t="s">
        <v>67</v>
      </c>
      <c r="H150" s="367">
        <v>5</v>
      </c>
      <c r="I150" s="399">
        <v>2015</v>
      </c>
      <c r="J150" s="367">
        <v>4</v>
      </c>
      <c r="K150" s="367">
        <v>4</v>
      </c>
      <c r="L150" s="439" t="s">
        <v>30</v>
      </c>
      <c r="M150" s="340" t="s">
        <v>68</v>
      </c>
    </row>
    <row r="151" spans="1:13" ht="18.75" customHeight="1" x14ac:dyDescent="0.25">
      <c r="A151" s="330">
        <v>14</v>
      </c>
      <c r="B151" s="176" t="s">
        <v>63</v>
      </c>
      <c r="C151" s="344" t="s">
        <v>306</v>
      </c>
      <c r="D151" s="367" t="s">
        <v>540</v>
      </c>
      <c r="E151" s="389" t="s">
        <v>308</v>
      </c>
      <c r="F151" s="332">
        <v>1962</v>
      </c>
      <c r="G151" s="367" t="s">
        <v>67</v>
      </c>
      <c r="H151" s="367">
        <v>5</v>
      </c>
      <c r="I151" s="399">
        <v>2015</v>
      </c>
      <c r="J151" s="367">
        <v>3</v>
      </c>
      <c r="K151" s="367">
        <v>3</v>
      </c>
      <c r="L151" s="439" t="s">
        <v>81</v>
      </c>
      <c r="M151" s="340" t="s">
        <v>68</v>
      </c>
    </row>
    <row r="152" spans="1:13" ht="18.75" customHeight="1" x14ac:dyDescent="0.25">
      <c r="A152" s="330">
        <v>15</v>
      </c>
      <c r="B152" s="176" t="s">
        <v>63</v>
      </c>
      <c r="C152" s="344" t="s">
        <v>306</v>
      </c>
      <c r="D152" s="367" t="s">
        <v>320</v>
      </c>
      <c r="E152" s="389" t="s">
        <v>308</v>
      </c>
      <c r="F152" s="332">
        <v>1989</v>
      </c>
      <c r="G152" s="367" t="s">
        <v>125</v>
      </c>
      <c r="H152" s="367">
        <v>14</v>
      </c>
      <c r="I152" s="399">
        <v>2015</v>
      </c>
      <c r="J152" s="367">
        <v>2</v>
      </c>
      <c r="K152" s="367">
        <v>2</v>
      </c>
      <c r="L152" s="439">
        <v>1.2</v>
      </c>
      <c r="M152" s="340" t="s">
        <v>68</v>
      </c>
    </row>
    <row r="153" spans="1:13" ht="18.75" customHeight="1" x14ac:dyDescent="0.25">
      <c r="A153" s="330">
        <v>16</v>
      </c>
      <c r="B153" s="176" t="s">
        <v>63</v>
      </c>
      <c r="C153" s="344" t="s">
        <v>306</v>
      </c>
      <c r="D153" s="367" t="s">
        <v>321</v>
      </c>
      <c r="E153" s="389" t="s">
        <v>308</v>
      </c>
      <c r="F153" s="332">
        <v>1989</v>
      </c>
      <c r="G153" s="367" t="s">
        <v>125</v>
      </c>
      <c r="H153" s="367">
        <v>14</v>
      </c>
      <c r="I153" s="399">
        <v>2015</v>
      </c>
      <c r="J153" s="367">
        <v>3</v>
      </c>
      <c r="K153" s="367">
        <v>3</v>
      </c>
      <c r="L153" s="439" t="s">
        <v>81</v>
      </c>
      <c r="M153" s="340" t="s">
        <v>68</v>
      </c>
    </row>
    <row r="154" spans="1:13" ht="18.75" customHeight="1" x14ac:dyDescent="0.25">
      <c r="A154" s="330">
        <v>17</v>
      </c>
      <c r="B154" s="176" t="s">
        <v>63</v>
      </c>
      <c r="C154" s="344" t="s">
        <v>306</v>
      </c>
      <c r="D154" s="367" t="s">
        <v>322</v>
      </c>
      <c r="E154" s="389" t="s">
        <v>308</v>
      </c>
      <c r="F154" s="332">
        <v>1990</v>
      </c>
      <c r="G154" s="367" t="s">
        <v>125</v>
      </c>
      <c r="H154" s="367">
        <v>14</v>
      </c>
      <c r="I154" s="399">
        <v>2015</v>
      </c>
      <c r="J154" s="367">
        <v>4</v>
      </c>
      <c r="K154" s="367">
        <v>4</v>
      </c>
      <c r="L154" s="439" t="s">
        <v>30</v>
      </c>
      <c r="M154" s="340" t="s">
        <v>68</v>
      </c>
    </row>
    <row r="155" spans="1:13" ht="18.75" customHeight="1" thickBot="1" x14ac:dyDescent="0.3">
      <c r="A155" s="330">
        <v>18</v>
      </c>
      <c r="B155" s="176" t="s">
        <v>63</v>
      </c>
      <c r="C155" s="344" t="s">
        <v>306</v>
      </c>
      <c r="D155" s="367" t="s">
        <v>323</v>
      </c>
      <c r="E155" s="389" t="s">
        <v>308</v>
      </c>
      <c r="F155" s="332">
        <v>1992</v>
      </c>
      <c r="G155" s="367" t="s">
        <v>125</v>
      </c>
      <c r="H155" s="367">
        <v>14</v>
      </c>
      <c r="I155" s="399">
        <v>2015</v>
      </c>
      <c r="J155" s="367">
        <v>3</v>
      </c>
      <c r="K155" s="367">
        <v>3</v>
      </c>
      <c r="L155" s="439" t="s">
        <v>81</v>
      </c>
      <c r="M155" s="340" t="s">
        <v>68</v>
      </c>
    </row>
    <row r="156" spans="1:13" ht="18.75" customHeight="1" thickBot="1" x14ac:dyDescent="0.3">
      <c r="A156" s="529" t="s">
        <v>541</v>
      </c>
      <c r="B156" s="530"/>
      <c r="C156" s="530"/>
      <c r="D156" s="526"/>
      <c r="E156" s="386"/>
      <c r="F156" s="455"/>
      <c r="G156" s="397"/>
      <c r="H156" s="397"/>
      <c r="I156" s="397"/>
      <c r="J156" s="398">
        <f>SUM(J138:J155)</f>
        <v>60</v>
      </c>
      <c r="K156" s="398">
        <f>SUM(K138:K155)</f>
        <v>60</v>
      </c>
      <c r="L156" s="433"/>
      <c r="M156" s="327"/>
    </row>
    <row r="157" spans="1:13" ht="18.75" customHeight="1" x14ac:dyDescent="0.25">
      <c r="A157" s="341">
        <v>1</v>
      </c>
      <c r="B157" s="332" t="s">
        <v>63</v>
      </c>
      <c r="C157" s="344" t="s">
        <v>356</v>
      </c>
      <c r="D157" s="367" t="s">
        <v>357</v>
      </c>
      <c r="E157" s="389" t="s">
        <v>547</v>
      </c>
      <c r="F157" s="332">
        <v>1966</v>
      </c>
      <c r="G157" s="367" t="s">
        <v>359</v>
      </c>
      <c r="H157" s="367">
        <v>9</v>
      </c>
      <c r="I157" s="399">
        <v>2014</v>
      </c>
      <c r="J157" s="367">
        <v>1</v>
      </c>
      <c r="K157" s="407">
        <v>1</v>
      </c>
      <c r="L157" s="434">
        <v>1</v>
      </c>
      <c r="M157" s="333" t="s">
        <v>68</v>
      </c>
    </row>
    <row r="158" spans="1:13" ht="18.75" customHeight="1" x14ac:dyDescent="0.25">
      <c r="A158" s="341">
        <v>2</v>
      </c>
      <c r="B158" s="332" t="s">
        <v>63</v>
      </c>
      <c r="C158" s="344" t="s">
        <v>356</v>
      </c>
      <c r="D158" s="367" t="s">
        <v>360</v>
      </c>
      <c r="E158" s="389" t="s">
        <v>547</v>
      </c>
      <c r="F158" s="332">
        <v>1964</v>
      </c>
      <c r="G158" s="367" t="s">
        <v>359</v>
      </c>
      <c r="H158" s="367">
        <v>9</v>
      </c>
      <c r="I158" s="399">
        <v>2014</v>
      </c>
      <c r="J158" s="367">
        <v>1</v>
      </c>
      <c r="K158" s="407">
        <v>1</v>
      </c>
      <c r="L158" s="434">
        <v>1</v>
      </c>
      <c r="M158" s="333" t="s">
        <v>68</v>
      </c>
    </row>
    <row r="159" spans="1:13" ht="18.75" customHeight="1" x14ac:dyDescent="0.25">
      <c r="A159" s="341">
        <v>3</v>
      </c>
      <c r="B159" s="332" t="s">
        <v>63</v>
      </c>
      <c r="C159" s="344" t="s">
        <v>356</v>
      </c>
      <c r="D159" s="367" t="s">
        <v>361</v>
      </c>
      <c r="E159" s="389" t="s">
        <v>547</v>
      </c>
      <c r="F159" s="332">
        <v>1963</v>
      </c>
      <c r="G159" s="367" t="s">
        <v>359</v>
      </c>
      <c r="H159" s="367">
        <v>9</v>
      </c>
      <c r="I159" s="399">
        <v>2014</v>
      </c>
      <c r="J159" s="367">
        <v>1</v>
      </c>
      <c r="K159" s="407">
        <v>1</v>
      </c>
      <c r="L159" s="434">
        <v>1</v>
      </c>
      <c r="M159" s="333" t="s">
        <v>68</v>
      </c>
    </row>
    <row r="160" spans="1:13" ht="18.75" customHeight="1" x14ac:dyDescent="0.25">
      <c r="A160" s="341">
        <v>4</v>
      </c>
      <c r="B160" s="332" t="s">
        <v>63</v>
      </c>
      <c r="C160" s="344" t="s">
        <v>356</v>
      </c>
      <c r="D160" s="367" t="s">
        <v>362</v>
      </c>
      <c r="E160" s="389" t="s">
        <v>547</v>
      </c>
      <c r="F160" s="332">
        <v>1962</v>
      </c>
      <c r="G160" s="374" t="s">
        <v>72</v>
      </c>
      <c r="H160" s="367">
        <v>5</v>
      </c>
      <c r="I160" s="399">
        <v>2013</v>
      </c>
      <c r="J160" s="367">
        <v>4</v>
      </c>
      <c r="K160" s="407">
        <v>4</v>
      </c>
      <c r="L160" s="435" t="s">
        <v>30</v>
      </c>
      <c r="M160" s="333" t="s">
        <v>68</v>
      </c>
    </row>
    <row r="161" spans="1:13" ht="18.75" customHeight="1" x14ac:dyDescent="0.25">
      <c r="A161" s="341">
        <f>A160+1</f>
        <v>5</v>
      </c>
      <c r="B161" s="332" t="s">
        <v>63</v>
      </c>
      <c r="C161" s="344" t="s">
        <v>356</v>
      </c>
      <c r="D161" s="367" t="s">
        <v>496</v>
      </c>
      <c r="E161" s="389" t="s">
        <v>547</v>
      </c>
      <c r="F161" s="332">
        <v>1960</v>
      </c>
      <c r="G161" s="374" t="s">
        <v>72</v>
      </c>
      <c r="H161" s="367">
        <v>5</v>
      </c>
      <c r="I161" s="399">
        <v>2015</v>
      </c>
      <c r="J161" s="367">
        <v>4</v>
      </c>
      <c r="K161" s="407">
        <v>4</v>
      </c>
      <c r="L161" s="435" t="s">
        <v>30</v>
      </c>
      <c r="M161" s="333" t="s">
        <v>68</v>
      </c>
    </row>
    <row r="162" spans="1:13" ht="18.75" customHeight="1" x14ac:dyDescent="0.25">
      <c r="A162" s="341">
        <f t="shared" ref="A162:A171" si="1">A161+1</f>
        <v>6</v>
      </c>
      <c r="B162" s="332" t="s">
        <v>63</v>
      </c>
      <c r="C162" s="344" t="s">
        <v>356</v>
      </c>
      <c r="D162" s="367" t="s">
        <v>363</v>
      </c>
      <c r="E162" s="389" t="s">
        <v>547</v>
      </c>
      <c r="F162" s="332">
        <v>1960</v>
      </c>
      <c r="G162" s="374" t="s">
        <v>72</v>
      </c>
      <c r="H162" s="367">
        <v>5</v>
      </c>
      <c r="I162" s="399">
        <v>2013</v>
      </c>
      <c r="J162" s="367">
        <v>4</v>
      </c>
      <c r="K162" s="407">
        <v>4</v>
      </c>
      <c r="L162" s="435" t="s">
        <v>30</v>
      </c>
      <c r="M162" s="333" t="s">
        <v>68</v>
      </c>
    </row>
    <row r="163" spans="1:13" ht="18.75" customHeight="1" x14ac:dyDescent="0.25">
      <c r="A163" s="341">
        <f t="shared" si="1"/>
        <v>7</v>
      </c>
      <c r="B163" s="332" t="s">
        <v>63</v>
      </c>
      <c r="C163" s="344" t="s">
        <v>356</v>
      </c>
      <c r="D163" s="367" t="s">
        <v>364</v>
      </c>
      <c r="E163" s="389" t="s">
        <v>547</v>
      </c>
      <c r="F163" s="332">
        <v>1960</v>
      </c>
      <c r="G163" s="374" t="s">
        <v>72</v>
      </c>
      <c r="H163" s="367">
        <v>5</v>
      </c>
      <c r="I163" s="399">
        <v>2013</v>
      </c>
      <c r="J163" s="367">
        <v>4</v>
      </c>
      <c r="K163" s="407">
        <v>4</v>
      </c>
      <c r="L163" s="435" t="s">
        <v>30</v>
      </c>
      <c r="M163" s="333" t="s">
        <v>68</v>
      </c>
    </row>
    <row r="164" spans="1:13" ht="18.75" customHeight="1" x14ac:dyDescent="0.25">
      <c r="A164" s="341">
        <f t="shared" si="1"/>
        <v>8</v>
      </c>
      <c r="B164" s="332" t="s">
        <v>63</v>
      </c>
      <c r="C164" s="344" t="s">
        <v>356</v>
      </c>
      <c r="D164" s="367" t="s">
        <v>365</v>
      </c>
      <c r="E164" s="389" t="s">
        <v>547</v>
      </c>
      <c r="F164" s="332">
        <v>1956</v>
      </c>
      <c r="G164" s="367" t="s">
        <v>359</v>
      </c>
      <c r="H164" s="367">
        <v>5</v>
      </c>
      <c r="I164" s="399">
        <v>2013</v>
      </c>
      <c r="J164" s="367">
        <v>2</v>
      </c>
      <c r="K164" s="407">
        <v>2</v>
      </c>
      <c r="L164" s="435">
        <v>1.2</v>
      </c>
      <c r="M164" s="333" t="s">
        <v>68</v>
      </c>
    </row>
    <row r="165" spans="1:13" ht="18.75" customHeight="1" x14ac:dyDescent="0.25">
      <c r="A165" s="341">
        <f t="shared" si="1"/>
        <v>9</v>
      </c>
      <c r="B165" s="332" t="s">
        <v>63</v>
      </c>
      <c r="C165" s="344" t="s">
        <v>356</v>
      </c>
      <c r="D165" s="367" t="s">
        <v>366</v>
      </c>
      <c r="E165" s="389" t="s">
        <v>547</v>
      </c>
      <c r="F165" s="332">
        <v>1980</v>
      </c>
      <c r="G165" s="367" t="s">
        <v>359</v>
      </c>
      <c r="H165" s="367">
        <v>7</v>
      </c>
      <c r="I165" s="399">
        <v>2015</v>
      </c>
      <c r="J165" s="367">
        <v>11</v>
      </c>
      <c r="K165" s="407">
        <v>11</v>
      </c>
      <c r="L165" s="440" t="s">
        <v>367</v>
      </c>
      <c r="M165" s="333" t="s">
        <v>68</v>
      </c>
    </row>
    <row r="166" spans="1:13" ht="18.75" customHeight="1" x14ac:dyDescent="0.25">
      <c r="A166" s="341">
        <f t="shared" si="1"/>
        <v>10</v>
      </c>
      <c r="B166" s="332" t="s">
        <v>63</v>
      </c>
      <c r="C166" s="344" t="s">
        <v>356</v>
      </c>
      <c r="D166" s="367" t="s">
        <v>368</v>
      </c>
      <c r="E166" s="389" t="s">
        <v>547</v>
      </c>
      <c r="F166" s="332">
        <v>2010</v>
      </c>
      <c r="G166" s="367" t="s">
        <v>369</v>
      </c>
      <c r="H166" s="367" t="s">
        <v>370</v>
      </c>
      <c r="I166" s="399">
        <v>2010</v>
      </c>
      <c r="J166" s="367">
        <v>4</v>
      </c>
      <c r="K166" s="407">
        <v>4</v>
      </c>
      <c r="L166" s="435" t="s">
        <v>30</v>
      </c>
      <c r="M166" s="333" t="s">
        <v>68</v>
      </c>
    </row>
    <row r="167" spans="1:13" ht="18.75" customHeight="1" x14ac:dyDescent="0.25">
      <c r="A167" s="341">
        <f t="shared" si="1"/>
        <v>11</v>
      </c>
      <c r="B167" s="332" t="s">
        <v>63</v>
      </c>
      <c r="C167" s="344" t="s">
        <v>356</v>
      </c>
      <c r="D167" s="367" t="s">
        <v>371</v>
      </c>
      <c r="E167" s="389" t="s">
        <v>547</v>
      </c>
      <c r="F167" s="332">
        <v>1969</v>
      </c>
      <c r="G167" s="374" t="s">
        <v>372</v>
      </c>
      <c r="H167" s="367">
        <v>12</v>
      </c>
      <c r="I167" s="399">
        <v>2013</v>
      </c>
      <c r="J167" s="367">
        <v>1</v>
      </c>
      <c r="K167" s="407">
        <v>1</v>
      </c>
      <c r="L167" s="435">
        <v>1</v>
      </c>
      <c r="M167" s="333" t="s">
        <v>68</v>
      </c>
    </row>
    <row r="168" spans="1:13" ht="18.75" customHeight="1" x14ac:dyDescent="0.25">
      <c r="A168" s="341">
        <f t="shared" si="1"/>
        <v>12</v>
      </c>
      <c r="B168" s="332" t="s">
        <v>63</v>
      </c>
      <c r="C168" s="344" t="s">
        <v>356</v>
      </c>
      <c r="D168" s="367" t="s">
        <v>373</v>
      </c>
      <c r="E168" s="389" t="s">
        <v>547</v>
      </c>
      <c r="F168" s="332">
        <v>1958</v>
      </c>
      <c r="G168" s="367" t="s">
        <v>359</v>
      </c>
      <c r="H168" s="367">
        <v>5</v>
      </c>
      <c r="I168" s="399">
        <v>2014</v>
      </c>
      <c r="J168" s="367">
        <v>4</v>
      </c>
      <c r="K168" s="407">
        <v>4</v>
      </c>
      <c r="L168" s="435" t="s">
        <v>30</v>
      </c>
      <c r="M168" s="333" t="s">
        <v>68</v>
      </c>
    </row>
    <row r="169" spans="1:13" ht="18.75" customHeight="1" x14ac:dyDescent="0.25">
      <c r="A169" s="341">
        <f t="shared" si="1"/>
        <v>13</v>
      </c>
      <c r="B169" s="332" t="s">
        <v>63</v>
      </c>
      <c r="C169" s="344" t="s">
        <v>356</v>
      </c>
      <c r="D169" s="367" t="s">
        <v>374</v>
      </c>
      <c r="E169" s="389" t="s">
        <v>547</v>
      </c>
      <c r="F169" s="332">
        <v>1931</v>
      </c>
      <c r="G169" s="367" t="s">
        <v>359</v>
      </c>
      <c r="H169" s="367">
        <v>5</v>
      </c>
      <c r="I169" s="399">
        <v>2014</v>
      </c>
      <c r="J169" s="367">
        <v>4</v>
      </c>
      <c r="K169" s="407">
        <v>4</v>
      </c>
      <c r="L169" s="435" t="s">
        <v>30</v>
      </c>
      <c r="M169" s="333" t="s">
        <v>68</v>
      </c>
    </row>
    <row r="170" spans="1:13" ht="18.75" customHeight="1" x14ac:dyDescent="0.25">
      <c r="A170" s="341">
        <f t="shared" si="1"/>
        <v>14</v>
      </c>
      <c r="B170" s="332" t="s">
        <v>63</v>
      </c>
      <c r="C170" s="344" t="s">
        <v>356</v>
      </c>
      <c r="D170" s="367" t="s">
        <v>375</v>
      </c>
      <c r="E170" s="389" t="s">
        <v>547</v>
      </c>
      <c r="F170" s="332">
        <v>1952</v>
      </c>
      <c r="G170" s="367" t="s">
        <v>359</v>
      </c>
      <c r="H170" s="367">
        <v>8</v>
      </c>
      <c r="I170" s="368">
        <v>2013</v>
      </c>
      <c r="J170" s="367">
        <v>2</v>
      </c>
      <c r="K170" s="367">
        <v>2</v>
      </c>
      <c r="L170" s="334">
        <v>1.2</v>
      </c>
      <c r="M170" s="333" t="s">
        <v>68</v>
      </c>
    </row>
    <row r="171" spans="1:13" ht="18.75" customHeight="1" thickBot="1" x14ac:dyDescent="0.3">
      <c r="A171" s="341">
        <f t="shared" si="1"/>
        <v>15</v>
      </c>
      <c r="B171" s="332" t="s">
        <v>63</v>
      </c>
      <c r="C171" s="344" t="s">
        <v>356</v>
      </c>
      <c r="D171" s="367" t="s">
        <v>497</v>
      </c>
      <c r="E171" s="389" t="s">
        <v>547</v>
      </c>
      <c r="F171" s="342">
        <v>1969</v>
      </c>
      <c r="G171" s="408" t="s">
        <v>472</v>
      </c>
      <c r="H171" s="409">
        <v>12</v>
      </c>
      <c r="I171" s="410">
        <v>2015</v>
      </c>
      <c r="J171" s="409">
        <v>12</v>
      </c>
      <c r="K171" s="409">
        <v>12</v>
      </c>
      <c r="L171" s="441" t="s">
        <v>498</v>
      </c>
      <c r="M171" s="343" t="s">
        <v>68</v>
      </c>
    </row>
    <row r="172" spans="1:13" ht="18.75" customHeight="1" thickBot="1" x14ac:dyDescent="0.3">
      <c r="A172" s="529" t="s">
        <v>541</v>
      </c>
      <c r="B172" s="530"/>
      <c r="C172" s="530"/>
      <c r="D172" s="526"/>
      <c r="E172" s="386"/>
      <c r="F172" s="455"/>
      <c r="G172" s="397"/>
      <c r="H172" s="397"/>
      <c r="I172" s="397"/>
      <c r="J172" s="398">
        <f>SUM(J157:J171)</f>
        <v>59</v>
      </c>
      <c r="K172" s="398">
        <f>SUM(K157:K171)</f>
        <v>59</v>
      </c>
      <c r="L172" s="433"/>
      <c r="M172" s="327"/>
    </row>
    <row r="173" spans="1:13" ht="18.75" customHeight="1" x14ac:dyDescent="0.25">
      <c r="A173" s="314">
        <v>1</v>
      </c>
      <c r="B173" s="331" t="s">
        <v>63</v>
      </c>
      <c r="C173" s="344" t="s">
        <v>463</v>
      </c>
      <c r="D173" s="367" t="s">
        <v>464</v>
      </c>
      <c r="E173" s="390" t="s">
        <v>465</v>
      </c>
      <c r="F173" s="332">
        <v>1973</v>
      </c>
      <c r="G173" s="367" t="s">
        <v>466</v>
      </c>
      <c r="H173" s="367">
        <v>9</v>
      </c>
      <c r="I173" s="368">
        <v>2011</v>
      </c>
      <c r="J173" s="367">
        <v>8</v>
      </c>
      <c r="K173" s="367">
        <v>8</v>
      </c>
      <c r="L173" s="334" t="s">
        <v>34</v>
      </c>
      <c r="M173" s="314" t="s">
        <v>68</v>
      </c>
    </row>
    <row r="174" spans="1:13" ht="18.75" customHeight="1" x14ac:dyDescent="0.25">
      <c r="A174" s="314">
        <v>2</v>
      </c>
      <c r="B174" s="331" t="s">
        <v>63</v>
      </c>
      <c r="C174" s="344" t="s">
        <v>463</v>
      </c>
      <c r="D174" s="367" t="s">
        <v>467</v>
      </c>
      <c r="E174" s="390" t="s">
        <v>465</v>
      </c>
      <c r="F174" s="332">
        <v>1961</v>
      </c>
      <c r="G174" s="367" t="s">
        <v>466</v>
      </c>
      <c r="H174" s="367">
        <v>5</v>
      </c>
      <c r="I174" s="368">
        <v>2011</v>
      </c>
      <c r="J174" s="367">
        <v>8</v>
      </c>
      <c r="K174" s="367">
        <v>8</v>
      </c>
      <c r="L174" s="334" t="s">
        <v>34</v>
      </c>
      <c r="M174" s="314" t="s">
        <v>68</v>
      </c>
    </row>
    <row r="175" spans="1:13" ht="18.75" customHeight="1" x14ac:dyDescent="0.25">
      <c r="A175" s="314">
        <v>3</v>
      </c>
      <c r="B175" s="331" t="s">
        <v>63</v>
      </c>
      <c r="C175" s="344" t="s">
        <v>463</v>
      </c>
      <c r="D175" s="367" t="s">
        <v>468</v>
      </c>
      <c r="E175" s="390" t="s">
        <v>465</v>
      </c>
      <c r="F175" s="332">
        <v>1957</v>
      </c>
      <c r="G175" s="367" t="s">
        <v>469</v>
      </c>
      <c r="H175" s="367">
        <v>5</v>
      </c>
      <c r="I175" s="368">
        <v>2011</v>
      </c>
      <c r="J175" s="367">
        <v>4</v>
      </c>
      <c r="K175" s="367">
        <v>4</v>
      </c>
      <c r="L175" s="334" t="s">
        <v>30</v>
      </c>
      <c r="M175" s="314" t="s">
        <v>68</v>
      </c>
    </row>
    <row r="176" spans="1:13" ht="18.75" customHeight="1" x14ac:dyDescent="0.25">
      <c r="A176" s="314">
        <v>4</v>
      </c>
      <c r="B176" s="331" t="s">
        <v>63</v>
      </c>
      <c r="C176" s="344" t="s">
        <v>463</v>
      </c>
      <c r="D176" s="368" t="s">
        <v>470</v>
      </c>
      <c r="E176" s="390" t="s">
        <v>465</v>
      </c>
      <c r="F176" s="335">
        <v>1961</v>
      </c>
      <c r="G176" s="368" t="s">
        <v>163</v>
      </c>
      <c r="H176" s="368">
        <v>5</v>
      </c>
      <c r="I176" s="368">
        <v>2011</v>
      </c>
      <c r="J176" s="368">
        <v>4</v>
      </c>
      <c r="K176" s="368">
        <v>4</v>
      </c>
      <c r="L176" s="334" t="s">
        <v>30</v>
      </c>
      <c r="M176" s="314" t="s">
        <v>68</v>
      </c>
    </row>
    <row r="177" spans="1:13" ht="18.75" customHeight="1" x14ac:dyDescent="0.25">
      <c r="A177" s="314">
        <v>5</v>
      </c>
      <c r="B177" s="331" t="s">
        <v>63</v>
      </c>
      <c r="C177" s="344" t="s">
        <v>463</v>
      </c>
      <c r="D177" s="368" t="s">
        <v>471</v>
      </c>
      <c r="E177" s="390" t="s">
        <v>465</v>
      </c>
      <c r="F177" s="335">
        <v>1980</v>
      </c>
      <c r="G177" s="368" t="s">
        <v>472</v>
      </c>
      <c r="H177" s="368">
        <v>9</v>
      </c>
      <c r="I177" s="368">
        <v>2013</v>
      </c>
      <c r="J177" s="368">
        <v>3</v>
      </c>
      <c r="K177" s="368">
        <v>3</v>
      </c>
      <c r="L177" s="334" t="s">
        <v>81</v>
      </c>
      <c r="M177" s="314" t="s">
        <v>68</v>
      </c>
    </row>
    <row r="178" spans="1:13" ht="18.75" customHeight="1" x14ac:dyDescent="0.25">
      <c r="A178" s="314">
        <v>6</v>
      </c>
      <c r="B178" s="331" t="s">
        <v>63</v>
      </c>
      <c r="C178" s="344" t="s">
        <v>463</v>
      </c>
      <c r="D178" s="368" t="s">
        <v>473</v>
      </c>
      <c r="E178" s="390" t="s">
        <v>465</v>
      </c>
      <c r="F178" s="335">
        <v>1965</v>
      </c>
      <c r="G178" s="368" t="s">
        <v>205</v>
      </c>
      <c r="H178" s="368">
        <v>5</v>
      </c>
      <c r="I178" s="368">
        <v>2011</v>
      </c>
      <c r="J178" s="368">
        <v>5</v>
      </c>
      <c r="K178" s="368">
        <v>5</v>
      </c>
      <c r="L178" s="334" t="s">
        <v>160</v>
      </c>
      <c r="M178" s="314" t="s">
        <v>68</v>
      </c>
    </row>
    <row r="179" spans="1:13" ht="18.75" customHeight="1" x14ac:dyDescent="0.25">
      <c r="A179" s="314">
        <v>7</v>
      </c>
      <c r="B179" s="331" t="s">
        <v>63</v>
      </c>
      <c r="C179" s="344" t="s">
        <v>463</v>
      </c>
      <c r="D179" s="368" t="s">
        <v>474</v>
      </c>
      <c r="E179" s="390" t="s">
        <v>465</v>
      </c>
      <c r="F179" s="335">
        <v>1964</v>
      </c>
      <c r="G179" s="411" t="s">
        <v>475</v>
      </c>
      <c r="H179" s="368">
        <v>9</v>
      </c>
      <c r="I179" s="368">
        <v>2011</v>
      </c>
      <c r="J179" s="368">
        <v>5</v>
      </c>
      <c r="K179" s="368">
        <v>5</v>
      </c>
      <c r="L179" s="334" t="s">
        <v>160</v>
      </c>
      <c r="M179" s="314" t="s">
        <v>68</v>
      </c>
    </row>
    <row r="180" spans="1:13" ht="18.75" customHeight="1" x14ac:dyDescent="0.25">
      <c r="A180" s="314">
        <v>8</v>
      </c>
      <c r="B180" s="331" t="s">
        <v>63</v>
      </c>
      <c r="C180" s="344" t="s">
        <v>463</v>
      </c>
      <c r="D180" s="368" t="s">
        <v>476</v>
      </c>
      <c r="E180" s="390" t="s">
        <v>465</v>
      </c>
      <c r="F180" s="335">
        <v>1985</v>
      </c>
      <c r="G180" s="368" t="s">
        <v>125</v>
      </c>
      <c r="H180" s="368">
        <v>9</v>
      </c>
      <c r="I180" s="368">
        <v>2011</v>
      </c>
      <c r="J180" s="368">
        <v>2</v>
      </c>
      <c r="K180" s="368">
        <v>2</v>
      </c>
      <c r="L180" s="334">
        <v>1.2</v>
      </c>
      <c r="M180" s="314" t="s">
        <v>68</v>
      </c>
    </row>
    <row r="181" spans="1:13" ht="18.75" customHeight="1" x14ac:dyDescent="0.25">
      <c r="A181" s="314">
        <v>9</v>
      </c>
      <c r="B181" s="331" t="s">
        <v>63</v>
      </c>
      <c r="C181" s="344" t="s">
        <v>463</v>
      </c>
      <c r="D181" s="368" t="s">
        <v>477</v>
      </c>
      <c r="E181" s="390" t="s">
        <v>465</v>
      </c>
      <c r="F181" s="335">
        <v>1964</v>
      </c>
      <c r="G181" s="368" t="s">
        <v>478</v>
      </c>
      <c r="H181" s="368">
        <v>9</v>
      </c>
      <c r="I181" s="368">
        <v>2011</v>
      </c>
      <c r="J181" s="368">
        <v>4</v>
      </c>
      <c r="K181" s="368">
        <v>4</v>
      </c>
      <c r="L181" s="334" t="s">
        <v>30</v>
      </c>
      <c r="M181" s="314" t="s">
        <v>68</v>
      </c>
    </row>
    <row r="182" spans="1:13" ht="18.75" customHeight="1" x14ac:dyDescent="0.25">
      <c r="A182" s="314">
        <v>10</v>
      </c>
      <c r="B182" s="331" t="s">
        <v>63</v>
      </c>
      <c r="C182" s="344" t="s">
        <v>463</v>
      </c>
      <c r="D182" s="368" t="s">
        <v>479</v>
      </c>
      <c r="E182" s="390" t="s">
        <v>465</v>
      </c>
      <c r="F182" s="335">
        <v>1984</v>
      </c>
      <c r="G182" s="368" t="s">
        <v>480</v>
      </c>
      <c r="H182" s="368">
        <v>23</v>
      </c>
      <c r="I182" s="368">
        <v>2011</v>
      </c>
      <c r="J182" s="368">
        <v>9</v>
      </c>
      <c r="K182" s="368">
        <v>3</v>
      </c>
      <c r="L182" s="334" t="s">
        <v>481</v>
      </c>
      <c r="M182" s="314" t="s">
        <v>68</v>
      </c>
    </row>
    <row r="183" spans="1:13" ht="18.75" customHeight="1" x14ac:dyDescent="0.25">
      <c r="A183" s="314">
        <v>11</v>
      </c>
      <c r="B183" s="331" t="s">
        <v>63</v>
      </c>
      <c r="C183" s="344" t="s">
        <v>463</v>
      </c>
      <c r="D183" s="368" t="s">
        <v>482</v>
      </c>
      <c r="E183" s="390" t="s">
        <v>465</v>
      </c>
      <c r="F183" s="335">
        <v>2009</v>
      </c>
      <c r="G183" s="368" t="s">
        <v>369</v>
      </c>
      <c r="H183" s="368">
        <v>20</v>
      </c>
      <c r="I183" s="368">
        <v>2010</v>
      </c>
      <c r="J183" s="368">
        <v>4</v>
      </c>
      <c r="K183" s="368">
        <v>2</v>
      </c>
      <c r="L183" s="334">
        <v>3.4</v>
      </c>
      <c r="M183" s="314" t="s">
        <v>68</v>
      </c>
    </row>
    <row r="184" spans="1:13" ht="18.75" customHeight="1" x14ac:dyDescent="0.25">
      <c r="A184" s="314">
        <v>12</v>
      </c>
      <c r="B184" s="331" t="s">
        <v>63</v>
      </c>
      <c r="C184" s="344" t="s">
        <v>463</v>
      </c>
      <c r="D184" s="368" t="s">
        <v>483</v>
      </c>
      <c r="E184" s="390" t="s">
        <v>465</v>
      </c>
      <c r="F184" s="335">
        <v>1965</v>
      </c>
      <c r="G184" s="368" t="s">
        <v>484</v>
      </c>
      <c r="H184" s="368">
        <v>9</v>
      </c>
      <c r="I184" s="368">
        <v>2015</v>
      </c>
      <c r="J184" s="368">
        <v>4</v>
      </c>
      <c r="K184" s="368">
        <v>4</v>
      </c>
      <c r="L184" s="334" t="s">
        <v>30</v>
      </c>
      <c r="M184" s="314" t="s">
        <v>68</v>
      </c>
    </row>
    <row r="185" spans="1:13" ht="18.75" customHeight="1" x14ac:dyDescent="0.25">
      <c r="A185" s="314">
        <v>13</v>
      </c>
      <c r="B185" s="331" t="s">
        <v>63</v>
      </c>
      <c r="C185" s="344" t="s">
        <v>463</v>
      </c>
      <c r="D185" s="368" t="s">
        <v>485</v>
      </c>
      <c r="E185" s="390" t="s">
        <v>465</v>
      </c>
      <c r="F185" s="335">
        <v>1984</v>
      </c>
      <c r="G185" s="368" t="s">
        <v>486</v>
      </c>
      <c r="H185" s="368">
        <v>22</v>
      </c>
      <c r="I185" s="368">
        <v>2011</v>
      </c>
      <c r="J185" s="368">
        <v>1</v>
      </c>
      <c r="K185" s="368">
        <v>1</v>
      </c>
      <c r="L185" s="334">
        <v>1</v>
      </c>
      <c r="M185" s="314" t="s">
        <v>68</v>
      </c>
    </row>
    <row r="186" spans="1:13" ht="18.75" customHeight="1" x14ac:dyDescent="0.25">
      <c r="A186" s="314">
        <v>14</v>
      </c>
      <c r="B186" s="331" t="s">
        <v>63</v>
      </c>
      <c r="C186" s="344" t="s">
        <v>463</v>
      </c>
      <c r="D186" s="368" t="s">
        <v>487</v>
      </c>
      <c r="E186" s="390" t="s">
        <v>465</v>
      </c>
      <c r="F186" s="335">
        <v>1981</v>
      </c>
      <c r="G186" s="368" t="s">
        <v>488</v>
      </c>
      <c r="H186" s="368">
        <v>16</v>
      </c>
      <c r="I186" s="368">
        <v>2013</v>
      </c>
      <c r="J186" s="368">
        <v>1</v>
      </c>
      <c r="K186" s="368">
        <v>1</v>
      </c>
      <c r="L186" s="334">
        <v>1</v>
      </c>
      <c r="M186" s="314" t="s">
        <v>68</v>
      </c>
    </row>
    <row r="187" spans="1:13" ht="18.75" customHeight="1" x14ac:dyDescent="0.25">
      <c r="A187" s="314">
        <v>15</v>
      </c>
      <c r="B187" s="331" t="s">
        <v>63</v>
      </c>
      <c r="C187" s="344" t="s">
        <v>463</v>
      </c>
      <c r="D187" s="368" t="s">
        <v>489</v>
      </c>
      <c r="E187" s="390" t="s">
        <v>465</v>
      </c>
      <c r="F187" s="335">
        <v>1982</v>
      </c>
      <c r="G187" s="368" t="s">
        <v>23</v>
      </c>
      <c r="H187" s="368">
        <v>16</v>
      </c>
      <c r="I187" s="368">
        <v>2011</v>
      </c>
      <c r="J187" s="368">
        <v>4</v>
      </c>
      <c r="K187" s="368">
        <v>1</v>
      </c>
      <c r="L187" s="334">
        <v>3</v>
      </c>
      <c r="M187" s="314" t="s">
        <v>68</v>
      </c>
    </row>
    <row r="188" spans="1:13" ht="18.75" customHeight="1" x14ac:dyDescent="0.25">
      <c r="A188" s="314">
        <v>16</v>
      </c>
      <c r="B188" s="331" t="s">
        <v>63</v>
      </c>
      <c r="C188" s="344" t="s">
        <v>463</v>
      </c>
      <c r="D188" s="368" t="s">
        <v>490</v>
      </c>
      <c r="E188" s="390" t="s">
        <v>465</v>
      </c>
      <c r="F188" s="335">
        <v>1982</v>
      </c>
      <c r="G188" s="368" t="s">
        <v>125</v>
      </c>
      <c r="H188" s="368">
        <v>12</v>
      </c>
      <c r="I188" s="368">
        <v>2013</v>
      </c>
      <c r="J188" s="368">
        <v>4</v>
      </c>
      <c r="K188" s="368">
        <v>4</v>
      </c>
      <c r="L188" s="334" t="s">
        <v>491</v>
      </c>
      <c r="M188" s="314" t="s">
        <v>68</v>
      </c>
    </row>
    <row r="189" spans="1:13" ht="18.75" customHeight="1" x14ac:dyDescent="0.25">
      <c r="A189" s="314">
        <v>17</v>
      </c>
      <c r="B189" s="331" t="s">
        <v>63</v>
      </c>
      <c r="C189" s="344" t="s">
        <v>463</v>
      </c>
      <c r="D189" s="368" t="s">
        <v>492</v>
      </c>
      <c r="E189" s="390" t="s">
        <v>465</v>
      </c>
      <c r="F189" s="335">
        <v>1981</v>
      </c>
      <c r="G189" s="368" t="s">
        <v>120</v>
      </c>
      <c r="H189" s="368">
        <v>16</v>
      </c>
      <c r="I189" s="368">
        <v>2015</v>
      </c>
      <c r="J189" s="368">
        <v>6</v>
      </c>
      <c r="K189" s="368">
        <v>1</v>
      </c>
      <c r="L189" s="334">
        <v>5</v>
      </c>
      <c r="M189" s="314" t="s">
        <v>68</v>
      </c>
    </row>
    <row r="190" spans="1:13" ht="18.75" customHeight="1" x14ac:dyDescent="0.25">
      <c r="A190" s="314">
        <v>18</v>
      </c>
      <c r="B190" s="331" t="s">
        <v>63</v>
      </c>
      <c r="C190" s="344" t="s">
        <v>463</v>
      </c>
      <c r="D190" s="368" t="s">
        <v>493</v>
      </c>
      <c r="E190" s="390" t="s">
        <v>465</v>
      </c>
      <c r="F190" s="335">
        <v>1983</v>
      </c>
      <c r="G190" s="368" t="s">
        <v>125</v>
      </c>
      <c r="H190" s="368">
        <v>12</v>
      </c>
      <c r="I190" s="368">
        <v>2014</v>
      </c>
      <c r="J190" s="368">
        <v>17</v>
      </c>
      <c r="K190" s="368">
        <v>3</v>
      </c>
      <c r="L190" s="334" t="s">
        <v>494</v>
      </c>
      <c r="M190" s="314" t="s">
        <v>68</v>
      </c>
    </row>
    <row r="191" spans="1:13" ht="18.75" customHeight="1" thickBot="1" x14ac:dyDescent="0.3">
      <c r="A191" s="314">
        <v>19</v>
      </c>
      <c r="B191" s="331" t="s">
        <v>63</v>
      </c>
      <c r="C191" s="344" t="s">
        <v>463</v>
      </c>
      <c r="D191" s="368" t="s">
        <v>495</v>
      </c>
      <c r="E191" s="390" t="s">
        <v>465</v>
      </c>
      <c r="F191" s="335">
        <v>1981</v>
      </c>
      <c r="G191" s="368" t="s">
        <v>120</v>
      </c>
      <c r="H191" s="368">
        <v>16</v>
      </c>
      <c r="I191" s="368">
        <v>2011</v>
      </c>
      <c r="J191" s="368">
        <v>6</v>
      </c>
      <c r="K191" s="368">
        <v>6</v>
      </c>
      <c r="L191" s="334" t="s">
        <v>32</v>
      </c>
      <c r="M191" s="314" t="s">
        <v>68</v>
      </c>
    </row>
    <row r="192" spans="1:13" ht="18.75" customHeight="1" thickBot="1" x14ac:dyDescent="0.3">
      <c r="A192" s="529" t="s">
        <v>541</v>
      </c>
      <c r="B192" s="530"/>
      <c r="C192" s="530"/>
      <c r="D192" s="526"/>
      <c r="E192" s="386"/>
      <c r="F192" s="455"/>
      <c r="G192" s="397"/>
      <c r="H192" s="397"/>
      <c r="I192" s="397"/>
      <c r="J192" s="398">
        <f>SUM(J173:J191)</f>
        <v>99</v>
      </c>
      <c r="K192" s="398">
        <f>SUM(K173:K191)</f>
        <v>69</v>
      </c>
      <c r="L192" s="433"/>
      <c r="M192" s="327"/>
    </row>
    <row r="193" spans="1:13" ht="18.75" customHeight="1" x14ac:dyDescent="0.25">
      <c r="A193" s="335">
        <v>1</v>
      </c>
      <c r="B193" s="335" t="s">
        <v>63</v>
      </c>
      <c r="C193" s="89" t="s">
        <v>130</v>
      </c>
      <c r="D193" s="375" t="s">
        <v>131</v>
      </c>
      <c r="E193" s="391" t="s">
        <v>546</v>
      </c>
      <c r="F193" s="91">
        <v>1974</v>
      </c>
      <c r="G193" s="412" t="s">
        <v>133</v>
      </c>
      <c r="H193" s="412">
        <v>14</v>
      </c>
      <c r="I193" s="368">
        <v>2014</v>
      </c>
      <c r="J193" s="412">
        <v>1</v>
      </c>
      <c r="K193" s="412">
        <v>1</v>
      </c>
      <c r="L193" s="442" t="s">
        <v>134</v>
      </c>
      <c r="M193" s="91" t="s">
        <v>68</v>
      </c>
    </row>
    <row r="194" spans="1:13" ht="18.75" customHeight="1" x14ac:dyDescent="0.25">
      <c r="A194" s="335">
        <v>2</v>
      </c>
      <c r="B194" s="335" t="s">
        <v>63</v>
      </c>
      <c r="C194" s="89" t="s">
        <v>130</v>
      </c>
      <c r="D194" s="375" t="s">
        <v>135</v>
      </c>
      <c r="E194" s="391" t="s">
        <v>546</v>
      </c>
      <c r="F194" s="91">
        <v>1962</v>
      </c>
      <c r="G194" s="412" t="s">
        <v>85</v>
      </c>
      <c r="H194" s="412">
        <v>9</v>
      </c>
      <c r="I194" s="368">
        <v>2013</v>
      </c>
      <c r="J194" s="412">
        <v>1</v>
      </c>
      <c r="K194" s="412">
        <v>1</v>
      </c>
      <c r="L194" s="442" t="s">
        <v>134</v>
      </c>
      <c r="M194" s="91" t="s">
        <v>68</v>
      </c>
    </row>
    <row r="195" spans="1:13" ht="18.75" customHeight="1" x14ac:dyDescent="0.25">
      <c r="A195" s="335">
        <v>3</v>
      </c>
      <c r="B195" s="335" t="s">
        <v>63</v>
      </c>
      <c r="C195" s="89" t="s">
        <v>130</v>
      </c>
      <c r="D195" s="375" t="s">
        <v>136</v>
      </c>
      <c r="E195" s="391" t="s">
        <v>546</v>
      </c>
      <c r="F195" s="91">
        <v>1962</v>
      </c>
      <c r="G195" s="412" t="s">
        <v>85</v>
      </c>
      <c r="H195" s="412">
        <v>9</v>
      </c>
      <c r="I195" s="368">
        <v>2013</v>
      </c>
      <c r="J195" s="412">
        <v>1</v>
      </c>
      <c r="K195" s="412">
        <v>1</v>
      </c>
      <c r="L195" s="442" t="s">
        <v>134</v>
      </c>
      <c r="M195" s="91" t="s">
        <v>68</v>
      </c>
    </row>
    <row r="196" spans="1:13" ht="18.75" customHeight="1" x14ac:dyDescent="0.25">
      <c r="A196" s="335">
        <v>4</v>
      </c>
      <c r="B196" s="335" t="s">
        <v>63</v>
      </c>
      <c r="C196" s="89" t="s">
        <v>130</v>
      </c>
      <c r="D196" s="375" t="s">
        <v>137</v>
      </c>
      <c r="E196" s="391" t="s">
        <v>546</v>
      </c>
      <c r="F196" s="91">
        <v>1962</v>
      </c>
      <c r="G196" s="412" t="s">
        <v>85</v>
      </c>
      <c r="H196" s="412">
        <v>9</v>
      </c>
      <c r="I196" s="368">
        <v>2013</v>
      </c>
      <c r="J196" s="412">
        <v>1</v>
      </c>
      <c r="K196" s="412">
        <v>1</v>
      </c>
      <c r="L196" s="442" t="s">
        <v>134</v>
      </c>
      <c r="M196" s="91" t="s">
        <v>68</v>
      </c>
    </row>
    <row r="197" spans="1:13" ht="18.75" customHeight="1" x14ac:dyDescent="0.25">
      <c r="A197" s="335">
        <v>5</v>
      </c>
      <c r="B197" s="335" t="s">
        <v>63</v>
      </c>
      <c r="C197" s="89" t="s">
        <v>130</v>
      </c>
      <c r="D197" s="375" t="s">
        <v>138</v>
      </c>
      <c r="E197" s="391" t="s">
        <v>546</v>
      </c>
      <c r="F197" s="91">
        <v>1958</v>
      </c>
      <c r="G197" s="412" t="s">
        <v>139</v>
      </c>
      <c r="H197" s="412">
        <v>5</v>
      </c>
      <c r="I197" s="368">
        <v>2013</v>
      </c>
      <c r="J197" s="412">
        <v>4</v>
      </c>
      <c r="K197" s="412">
        <v>4</v>
      </c>
      <c r="L197" s="442" t="s">
        <v>30</v>
      </c>
      <c r="M197" s="91" t="s">
        <v>68</v>
      </c>
    </row>
    <row r="198" spans="1:13" ht="18.75" customHeight="1" x14ac:dyDescent="0.25">
      <c r="A198" s="335">
        <v>6</v>
      </c>
      <c r="B198" s="335" t="s">
        <v>63</v>
      </c>
      <c r="C198" s="89" t="s">
        <v>130</v>
      </c>
      <c r="D198" s="375" t="s">
        <v>140</v>
      </c>
      <c r="E198" s="391" t="s">
        <v>546</v>
      </c>
      <c r="F198" s="91">
        <v>1979</v>
      </c>
      <c r="G198" s="412" t="s">
        <v>141</v>
      </c>
      <c r="H198" s="412">
        <v>12</v>
      </c>
      <c r="I198" s="368">
        <v>2015</v>
      </c>
      <c r="J198" s="412">
        <v>4</v>
      </c>
      <c r="K198" s="412">
        <v>4</v>
      </c>
      <c r="L198" s="442" t="s">
        <v>30</v>
      </c>
      <c r="M198" s="91" t="s">
        <v>68</v>
      </c>
    </row>
    <row r="199" spans="1:13" ht="18.75" customHeight="1" x14ac:dyDescent="0.25">
      <c r="A199" s="335">
        <v>7</v>
      </c>
      <c r="B199" s="335" t="s">
        <v>63</v>
      </c>
      <c r="C199" s="89" t="s">
        <v>130</v>
      </c>
      <c r="D199" s="375" t="s">
        <v>142</v>
      </c>
      <c r="E199" s="391" t="s">
        <v>546</v>
      </c>
      <c r="F199" s="91">
        <v>1974</v>
      </c>
      <c r="G199" s="412" t="s">
        <v>139</v>
      </c>
      <c r="H199" s="412">
        <v>9</v>
      </c>
      <c r="I199" s="368">
        <v>2013</v>
      </c>
      <c r="J199" s="412">
        <v>1</v>
      </c>
      <c r="K199" s="412">
        <v>1</v>
      </c>
      <c r="L199" s="442" t="s">
        <v>134</v>
      </c>
      <c r="M199" s="91" t="s">
        <v>68</v>
      </c>
    </row>
    <row r="200" spans="1:13" ht="18.75" customHeight="1" x14ac:dyDescent="0.25">
      <c r="A200" s="335">
        <v>8</v>
      </c>
      <c r="B200" s="335" t="s">
        <v>63</v>
      </c>
      <c r="C200" s="89" t="s">
        <v>130</v>
      </c>
      <c r="D200" s="375" t="s">
        <v>143</v>
      </c>
      <c r="E200" s="391" t="s">
        <v>546</v>
      </c>
      <c r="F200" s="91">
        <v>1974</v>
      </c>
      <c r="G200" s="412" t="s">
        <v>139</v>
      </c>
      <c r="H200" s="412">
        <v>9</v>
      </c>
      <c r="I200" s="368">
        <v>2013</v>
      </c>
      <c r="J200" s="412">
        <v>1</v>
      </c>
      <c r="K200" s="412">
        <v>1</v>
      </c>
      <c r="L200" s="442" t="s">
        <v>134</v>
      </c>
      <c r="M200" s="91" t="s">
        <v>68</v>
      </c>
    </row>
    <row r="201" spans="1:13" ht="18.75" customHeight="1" x14ac:dyDescent="0.25">
      <c r="A201" s="335">
        <v>9</v>
      </c>
      <c r="B201" s="335" t="s">
        <v>63</v>
      </c>
      <c r="C201" s="89" t="s">
        <v>130</v>
      </c>
      <c r="D201" s="375" t="s">
        <v>144</v>
      </c>
      <c r="E201" s="391" t="s">
        <v>546</v>
      </c>
      <c r="F201" s="91">
        <v>2005</v>
      </c>
      <c r="G201" s="412" t="s">
        <v>96</v>
      </c>
      <c r="H201" s="412">
        <v>17</v>
      </c>
      <c r="I201" s="368">
        <v>2013</v>
      </c>
      <c r="J201" s="412">
        <v>2</v>
      </c>
      <c r="K201" s="412">
        <v>2</v>
      </c>
      <c r="L201" s="442" t="s">
        <v>145</v>
      </c>
      <c r="M201" s="91" t="s">
        <v>68</v>
      </c>
    </row>
    <row r="202" spans="1:13" ht="18.75" customHeight="1" x14ac:dyDescent="0.25">
      <c r="A202" s="335">
        <v>10</v>
      </c>
      <c r="B202" s="335" t="s">
        <v>63</v>
      </c>
      <c r="C202" s="89" t="s">
        <v>130</v>
      </c>
      <c r="D202" s="375" t="s">
        <v>146</v>
      </c>
      <c r="E202" s="391" t="s">
        <v>546</v>
      </c>
      <c r="F202" s="91">
        <v>1967</v>
      </c>
      <c r="G202" s="412" t="s">
        <v>85</v>
      </c>
      <c r="H202" s="412">
        <v>12</v>
      </c>
      <c r="I202" s="368">
        <v>2013</v>
      </c>
      <c r="J202" s="412">
        <v>1</v>
      </c>
      <c r="K202" s="412">
        <v>1</v>
      </c>
      <c r="L202" s="442" t="s">
        <v>134</v>
      </c>
      <c r="M202" s="91" t="s">
        <v>68</v>
      </c>
    </row>
    <row r="203" spans="1:13" ht="18.75" customHeight="1" x14ac:dyDescent="0.25">
      <c r="A203" s="335">
        <v>11</v>
      </c>
      <c r="B203" s="335" t="s">
        <v>63</v>
      </c>
      <c r="C203" s="89" t="s">
        <v>130</v>
      </c>
      <c r="D203" s="375" t="s">
        <v>147</v>
      </c>
      <c r="E203" s="391" t="s">
        <v>546</v>
      </c>
      <c r="F203" s="91">
        <v>1962</v>
      </c>
      <c r="G203" s="412" t="s">
        <v>72</v>
      </c>
      <c r="H203" s="412">
        <v>5</v>
      </c>
      <c r="I203" s="368">
        <v>2013</v>
      </c>
      <c r="J203" s="412">
        <v>4</v>
      </c>
      <c r="K203" s="412">
        <v>4</v>
      </c>
      <c r="L203" s="442" t="s">
        <v>30</v>
      </c>
      <c r="M203" s="91" t="s">
        <v>68</v>
      </c>
    </row>
    <row r="204" spans="1:13" ht="18.75" customHeight="1" x14ac:dyDescent="0.25">
      <c r="A204" s="335">
        <v>12</v>
      </c>
      <c r="B204" s="335" t="s">
        <v>63</v>
      </c>
      <c r="C204" s="89" t="s">
        <v>130</v>
      </c>
      <c r="D204" s="375" t="s">
        <v>148</v>
      </c>
      <c r="E204" s="391" t="s">
        <v>546</v>
      </c>
      <c r="F204" s="91">
        <v>1962</v>
      </c>
      <c r="G204" s="412" t="s">
        <v>72</v>
      </c>
      <c r="H204" s="412">
        <v>5</v>
      </c>
      <c r="I204" s="368">
        <v>2013</v>
      </c>
      <c r="J204" s="412">
        <v>4</v>
      </c>
      <c r="K204" s="412">
        <v>4</v>
      </c>
      <c r="L204" s="442" t="s">
        <v>30</v>
      </c>
      <c r="M204" s="91" t="s">
        <v>68</v>
      </c>
    </row>
    <row r="205" spans="1:13" ht="18.75" customHeight="1" x14ac:dyDescent="0.25">
      <c r="A205" s="335">
        <v>13</v>
      </c>
      <c r="B205" s="335" t="s">
        <v>63</v>
      </c>
      <c r="C205" s="89" t="s">
        <v>130</v>
      </c>
      <c r="D205" s="375" t="s">
        <v>149</v>
      </c>
      <c r="E205" s="391" t="s">
        <v>546</v>
      </c>
      <c r="F205" s="91">
        <v>1962</v>
      </c>
      <c r="G205" s="412" t="s">
        <v>72</v>
      </c>
      <c r="H205" s="412">
        <v>5</v>
      </c>
      <c r="I205" s="368">
        <v>2013</v>
      </c>
      <c r="J205" s="412">
        <v>4</v>
      </c>
      <c r="K205" s="412">
        <v>4</v>
      </c>
      <c r="L205" s="442" t="s">
        <v>30</v>
      </c>
      <c r="M205" s="91" t="s">
        <v>68</v>
      </c>
    </row>
    <row r="206" spans="1:13" ht="18.75" customHeight="1" x14ac:dyDescent="0.25">
      <c r="A206" s="335">
        <v>14</v>
      </c>
      <c r="B206" s="335" t="s">
        <v>63</v>
      </c>
      <c r="C206" s="89" t="s">
        <v>130</v>
      </c>
      <c r="D206" s="375" t="s">
        <v>150</v>
      </c>
      <c r="E206" s="391" t="s">
        <v>546</v>
      </c>
      <c r="F206" s="91">
        <v>1962</v>
      </c>
      <c r="G206" s="412" t="s">
        <v>72</v>
      </c>
      <c r="H206" s="412">
        <v>5</v>
      </c>
      <c r="I206" s="368">
        <v>2013</v>
      </c>
      <c r="J206" s="412">
        <v>4</v>
      </c>
      <c r="K206" s="412">
        <v>4</v>
      </c>
      <c r="L206" s="442" t="s">
        <v>30</v>
      </c>
      <c r="M206" s="91" t="s">
        <v>68</v>
      </c>
    </row>
    <row r="207" spans="1:13" ht="18.75" customHeight="1" x14ac:dyDescent="0.25">
      <c r="A207" s="335">
        <v>15</v>
      </c>
      <c r="B207" s="335" t="s">
        <v>63</v>
      </c>
      <c r="C207" s="89" t="s">
        <v>130</v>
      </c>
      <c r="D207" s="375" t="s">
        <v>151</v>
      </c>
      <c r="E207" s="391" t="s">
        <v>546</v>
      </c>
      <c r="F207" s="91">
        <v>1957</v>
      </c>
      <c r="G207" s="412" t="s">
        <v>139</v>
      </c>
      <c r="H207" s="412">
        <v>5</v>
      </c>
      <c r="I207" s="368">
        <v>2013</v>
      </c>
      <c r="J207" s="412">
        <v>2</v>
      </c>
      <c r="K207" s="412">
        <v>2</v>
      </c>
      <c r="L207" s="442" t="s">
        <v>145</v>
      </c>
      <c r="M207" s="91" t="s">
        <v>68</v>
      </c>
    </row>
    <row r="208" spans="1:13" ht="18.75" customHeight="1" x14ac:dyDescent="0.25">
      <c r="A208" s="335">
        <v>16</v>
      </c>
      <c r="B208" s="335" t="s">
        <v>63</v>
      </c>
      <c r="C208" s="89" t="s">
        <v>130</v>
      </c>
      <c r="D208" s="375" t="s">
        <v>152</v>
      </c>
      <c r="E208" s="391" t="s">
        <v>546</v>
      </c>
      <c r="F208" s="91">
        <v>1968</v>
      </c>
      <c r="G208" s="412" t="s">
        <v>85</v>
      </c>
      <c r="H208" s="412">
        <v>12</v>
      </c>
      <c r="I208" s="368">
        <v>2013</v>
      </c>
      <c r="J208" s="412">
        <v>1</v>
      </c>
      <c r="K208" s="412">
        <v>1</v>
      </c>
      <c r="L208" s="442" t="s">
        <v>134</v>
      </c>
      <c r="M208" s="91" t="s">
        <v>68</v>
      </c>
    </row>
    <row r="209" spans="1:13" ht="18.75" customHeight="1" x14ac:dyDescent="0.25">
      <c r="A209" s="335">
        <v>17</v>
      </c>
      <c r="B209" s="335" t="s">
        <v>63</v>
      </c>
      <c r="C209" s="89" t="s">
        <v>130</v>
      </c>
      <c r="D209" s="375" t="s">
        <v>153</v>
      </c>
      <c r="E209" s="391" t="s">
        <v>546</v>
      </c>
      <c r="F209" s="91">
        <v>1967</v>
      </c>
      <c r="G209" s="412" t="s">
        <v>85</v>
      </c>
      <c r="H209" s="412">
        <v>12</v>
      </c>
      <c r="I209" s="368">
        <v>2013</v>
      </c>
      <c r="J209" s="412">
        <v>1</v>
      </c>
      <c r="K209" s="412">
        <v>1</v>
      </c>
      <c r="L209" s="442" t="s">
        <v>134</v>
      </c>
      <c r="M209" s="91" t="s">
        <v>68</v>
      </c>
    </row>
    <row r="210" spans="1:13" ht="18.75" customHeight="1" x14ac:dyDescent="0.25">
      <c r="A210" s="335">
        <v>18</v>
      </c>
      <c r="B210" s="335" t="s">
        <v>63</v>
      </c>
      <c r="C210" s="89" t="s">
        <v>130</v>
      </c>
      <c r="D210" s="375" t="s">
        <v>154</v>
      </c>
      <c r="E210" s="391" t="s">
        <v>546</v>
      </c>
      <c r="F210" s="91">
        <v>1974</v>
      </c>
      <c r="G210" s="412" t="s">
        <v>133</v>
      </c>
      <c r="H210" s="412">
        <v>14</v>
      </c>
      <c r="I210" s="368">
        <v>2013</v>
      </c>
      <c r="J210" s="412">
        <v>1</v>
      </c>
      <c r="K210" s="412">
        <v>1</v>
      </c>
      <c r="L210" s="442" t="s">
        <v>134</v>
      </c>
      <c r="M210" s="91" t="s">
        <v>68</v>
      </c>
    </row>
    <row r="211" spans="1:13" ht="18.75" customHeight="1" x14ac:dyDescent="0.25">
      <c r="A211" s="335">
        <v>19</v>
      </c>
      <c r="B211" s="335" t="s">
        <v>63</v>
      </c>
      <c r="C211" s="89" t="s">
        <v>130</v>
      </c>
      <c r="D211" s="375" t="s">
        <v>155</v>
      </c>
      <c r="E211" s="391" t="s">
        <v>546</v>
      </c>
      <c r="F211" s="91">
        <v>1987</v>
      </c>
      <c r="G211" s="412" t="s">
        <v>156</v>
      </c>
      <c r="H211" s="412">
        <v>16</v>
      </c>
      <c r="I211" s="368">
        <v>2013</v>
      </c>
      <c r="J211" s="412">
        <v>1</v>
      </c>
      <c r="K211" s="412">
        <v>1</v>
      </c>
      <c r="L211" s="442" t="s">
        <v>134</v>
      </c>
      <c r="M211" s="91" t="s">
        <v>68</v>
      </c>
    </row>
    <row r="212" spans="1:13" ht="18.75" customHeight="1" x14ac:dyDescent="0.25">
      <c r="A212" s="335">
        <v>20</v>
      </c>
      <c r="B212" s="335" t="s">
        <v>63</v>
      </c>
      <c r="C212" s="89" t="s">
        <v>130</v>
      </c>
      <c r="D212" s="375" t="s">
        <v>157</v>
      </c>
      <c r="E212" s="391" t="s">
        <v>546</v>
      </c>
      <c r="F212" s="91">
        <v>1967</v>
      </c>
      <c r="G212" s="412" t="s">
        <v>85</v>
      </c>
      <c r="H212" s="412">
        <v>12</v>
      </c>
      <c r="I212" s="368">
        <v>2013</v>
      </c>
      <c r="J212" s="412">
        <v>1</v>
      </c>
      <c r="K212" s="412">
        <v>1</v>
      </c>
      <c r="L212" s="442" t="s">
        <v>134</v>
      </c>
      <c r="M212" s="91" t="s">
        <v>68</v>
      </c>
    </row>
    <row r="213" spans="1:13" ht="18.75" customHeight="1" x14ac:dyDescent="0.25">
      <c r="A213" s="335">
        <v>21</v>
      </c>
      <c r="B213" s="335" t="s">
        <v>63</v>
      </c>
      <c r="C213" s="89" t="s">
        <v>130</v>
      </c>
      <c r="D213" s="375" t="s">
        <v>158</v>
      </c>
      <c r="E213" s="391" t="s">
        <v>546</v>
      </c>
      <c r="F213" s="91">
        <v>1980</v>
      </c>
      <c r="G213" s="412" t="s">
        <v>139</v>
      </c>
      <c r="H213" s="412">
        <v>14</v>
      </c>
      <c r="I213" s="368">
        <v>2013</v>
      </c>
      <c r="J213" s="412">
        <v>1</v>
      </c>
      <c r="K213" s="412">
        <v>1</v>
      </c>
      <c r="L213" s="442" t="s">
        <v>134</v>
      </c>
      <c r="M213" s="91" t="s">
        <v>68</v>
      </c>
    </row>
    <row r="214" spans="1:13" ht="18.75" customHeight="1" x14ac:dyDescent="0.25">
      <c r="A214" s="335">
        <v>22</v>
      </c>
      <c r="B214" s="335" t="s">
        <v>63</v>
      </c>
      <c r="C214" s="89" t="s">
        <v>130</v>
      </c>
      <c r="D214" s="375" t="s">
        <v>159</v>
      </c>
      <c r="E214" s="391" t="s">
        <v>546</v>
      </c>
      <c r="F214" s="91">
        <v>2001</v>
      </c>
      <c r="G214" s="412" t="s">
        <v>120</v>
      </c>
      <c r="H214" s="413">
        <v>17</v>
      </c>
      <c r="I214" s="368">
        <v>2013</v>
      </c>
      <c r="J214" s="413">
        <v>5</v>
      </c>
      <c r="K214" s="413">
        <v>5</v>
      </c>
      <c r="L214" s="442" t="s">
        <v>160</v>
      </c>
      <c r="M214" s="91" t="s">
        <v>68</v>
      </c>
    </row>
    <row r="215" spans="1:13" ht="18.75" customHeight="1" x14ac:dyDescent="0.25">
      <c r="A215" s="335">
        <v>23</v>
      </c>
      <c r="B215" s="335" t="s">
        <v>63</v>
      </c>
      <c r="C215" s="89" t="s">
        <v>130</v>
      </c>
      <c r="D215" s="375" t="s">
        <v>161</v>
      </c>
      <c r="E215" s="391" t="s">
        <v>546</v>
      </c>
      <c r="F215" s="91">
        <v>1987</v>
      </c>
      <c r="G215" s="412" t="s">
        <v>141</v>
      </c>
      <c r="H215" s="412">
        <v>14</v>
      </c>
      <c r="I215" s="368">
        <v>2013</v>
      </c>
      <c r="J215" s="412">
        <v>2</v>
      </c>
      <c r="K215" s="412">
        <v>2</v>
      </c>
      <c r="L215" s="442" t="s">
        <v>145</v>
      </c>
      <c r="M215" s="91" t="s">
        <v>68</v>
      </c>
    </row>
    <row r="216" spans="1:13" ht="18.75" customHeight="1" x14ac:dyDescent="0.25">
      <c r="A216" s="335">
        <v>24</v>
      </c>
      <c r="B216" s="335" t="s">
        <v>63</v>
      </c>
      <c r="C216" s="89" t="s">
        <v>130</v>
      </c>
      <c r="D216" s="375" t="s">
        <v>162</v>
      </c>
      <c r="E216" s="391" t="s">
        <v>546</v>
      </c>
      <c r="F216" s="91">
        <v>1960</v>
      </c>
      <c r="G216" s="412" t="s">
        <v>163</v>
      </c>
      <c r="H216" s="412">
        <v>5</v>
      </c>
      <c r="I216" s="368">
        <v>2013</v>
      </c>
      <c r="J216" s="412">
        <v>4</v>
      </c>
      <c r="K216" s="412">
        <v>4</v>
      </c>
      <c r="L216" s="442" t="s">
        <v>30</v>
      </c>
      <c r="M216" s="91" t="s">
        <v>68</v>
      </c>
    </row>
    <row r="217" spans="1:13" ht="18.75" customHeight="1" x14ac:dyDescent="0.25">
      <c r="A217" s="335">
        <v>25</v>
      </c>
      <c r="B217" s="335" t="s">
        <v>63</v>
      </c>
      <c r="C217" s="89" t="s">
        <v>130</v>
      </c>
      <c r="D217" s="375" t="s">
        <v>164</v>
      </c>
      <c r="E217" s="391" t="s">
        <v>546</v>
      </c>
      <c r="F217" s="91">
        <v>1968</v>
      </c>
      <c r="G217" s="412" t="s">
        <v>85</v>
      </c>
      <c r="H217" s="412">
        <v>12</v>
      </c>
      <c r="I217" s="368">
        <v>2013</v>
      </c>
      <c r="J217" s="412">
        <v>1</v>
      </c>
      <c r="K217" s="412">
        <v>1</v>
      </c>
      <c r="L217" s="442" t="s">
        <v>134</v>
      </c>
      <c r="M217" s="91" t="s">
        <v>68</v>
      </c>
    </row>
    <row r="218" spans="1:13" ht="18.75" customHeight="1" x14ac:dyDescent="0.25">
      <c r="A218" s="335">
        <v>26</v>
      </c>
      <c r="B218" s="335" t="s">
        <v>63</v>
      </c>
      <c r="C218" s="89" t="s">
        <v>130</v>
      </c>
      <c r="D218" s="375" t="s">
        <v>165</v>
      </c>
      <c r="E218" s="391" t="s">
        <v>546</v>
      </c>
      <c r="F218" s="91">
        <v>1968</v>
      </c>
      <c r="G218" s="412" t="s">
        <v>85</v>
      </c>
      <c r="H218" s="412">
        <v>12</v>
      </c>
      <c r="I218" s="368">
        <v>2013</v>
      </c>
      <c r="J218" s="412">
        <v>1</v>
      </c>
      <c r="K218" s="412">
        <v>1</v>
      </c>
      <c r="L218" s="442" t="s">
        <v>134</v>
      </c>
      <c r="M218" s="91" t="s">
        <v>68</v>
      </c>
    </row>
    <row r="219" spans="1:13" ht="18.75" customHeight="1" x14ac:dyDescent="0.25">
      <c r="A219" s="335">
        <v>27</v>
      </c>
      <c r="B219" s="335" t="s">
        <v>63</v>
      </c>
      <c r="C219" s="89" t="s">
        <v>130</v>
      </c>
      <c r="D219" s="375" t="s">
        <v>166</v>
      </c>
      <c r="E219" s="391" t="s">
        <v>546</v>
      </c>
      <c r="F219" s="91">
        <v>2008</v>
      </c>
      <c r="G219" s="412" t="s">
        <v>120</v>
      </c>
      <c r="H219" s="412">
        <v>17</v>
      </c>
      <c r="I219" s="368">
        <v>2013</v>
      </c>
      <c r="J219" s="412">
        <v>2</v>
      </c>
      <c r="K219" s="412">
        <v>2</v>
      </c>
      <c r="L219" s="442" t="s">
        <v>145</v>
      </c>
      <c r="M219" s="91" t="s">
        <v>68</v>
      </c>
    </row>
    <row r="220" spans="1:13" ht="18.75" customHeight="1" x14ac:dyDescent="0.25">
      <c r="A220" s="335">
        <v>28</v>
      </c>
      <c r="B220" s="335" t="s">
        <v>63</v>
      </c>
      <c r="C220" s="89" t="s">
        <v>130</v>
      </c>
      <c r="D220" s="375" t="s">
        <v>167</v>
      </c>
      <c r="E220" s="391" t="s">
        <v>168</v>
      </c>
      <c r="F220" s="91">
        <v>1963</v>
      </c>
      <c r="G220" s="412" t="s">
        <v>85</v>
      </c>
      <c r="H220" s="412">
        <v>9</v>
      </c>
      <c r="I220" s="368">
        <v>2013</v>
      </c>
      <c r="J220" s="412">
        <v>1</v>
      </c>
      <c r="K220" s="412">
        <v>1</v>
      </c>
      <c r="L220" s="442" t="s">
        <v>134</v>
      </c>
      <c r="M220" s="91" t="s">
        <v>68</v>
      </c>
    </row>
    <row r="221" spans="1:13" ht="18.75" customHeight="1" x14ac:dyDescent="0.25">
      <c r="A221" s="335">
        <v>29</v>
      </c>
      <c r="B221" s="335" t="s">
        <v>63</v>
      </c>
      <c r="C221" s="89" t="s">
        <v>130</v>
      </c>
      <c r="D221" s="375" t="s">
        <v>169</v>
      </c>
      <c r="E221" s="391" t="s">
        <v>170</v>
      </c>
      <c r="F221" s="91">
        <v>1963</v>
      </c>
      <c r="G221" s="412" t="s">
        <v>85</v>
      </c>
      <c r="H221" s="412">
        <v>9</v>
      </c>
      <c r="I221" s="368">
        <v>2013</v>
      </c>
      <c r="J221" s="412">
        <v>1</v>
      </c>
      <c r="K221" s="412">
        <v>1</v>
      </c>
      <c r="L221" s="442" t="s">
        <v>134</v>
      </c>
      <c r="M221" s="91" t="s">
        <v>68</v>
      </c>
    </row>
    <row r="222" spans="1:13" ht="18.75" customHeight="1" x14ac:dyDescent="0.25">
      <c r="A222" s="335">
        <v>30</v>
      </c>
      <c r="B222" s="335" t="s">
        <v>63</v>
      </c>
      <c r="C222" s="89" t="s">
        <v>130</v>
      </c>
      <c r="D222" s="375" t="s">
        <v>171</v>
      </c>
      <c r="E222" s="391" t="s">
        <v>172</v>
      </c>
      <c r="F222" s="91">
        <v>1963</v>
      </c>
      <c r="G222" s="412" t="s">
        <v>85</v>
      </c>
      <c r="H222" s="412">
        <v>9</v>
      </c>
      <c r="I222" s="368">
        <v>2013</v>
      </c>
      <c r="J222" s="412">
        <v>1</v>
      </c>
      <c r="K222" s="412">
        <v>1</v>
      </c>
      <c r="L222" s="442" t="s">
        <v>134</v>
      </c>
      <c r="M222" s="91" t="s">
        <v>68</v>
      </c>
    </row>
    <row r="223" spans="1:13" ht="18.75" customHeight="1" x14ac:dyDescent="0.25">
      <c r="A223" s="335">
        <v>31</v>
      </c>
      <c r="B223" s="335" t="s">
        <v>63</v>
      </c>
      <c r="C223" s="89" t="s">
        <v>130</v>
      </c>
      <c r="D223" s="375" t="s">
        <v>173</v>
      </c>
      <c r="E223" s="391" t="s">
        <v>174</v>
      </c>
      <c r="F223" s="91">
        <v>1963</v>
      </c>
      <c r="G223" s="412" t="s">
        <v>85</v>
      </c>
      <c r="H223" s="412">
        <v>9</v>
      </c>
      <c r="I223" s="368">
        <v>2013</v>
      </c>
      <c r="J223" s="412">
        <v>1</v>
      </c>
      <c r="K223" s="412">
        <v>1</v>
      </c>
      <c r="L223" s="442" t="s">
        <v>134</v>
      </c>
      <c r="M223" s="91" t="s">
        <v>68</v>
      </c>
    </row>
    <row r="224" spans="1:13" ht="18.75" customHeight="1" x14ac:dyDescent="0.25">
      <c r="A224" s="335">
        <v>32</v>
      </c>
      <c r="B224" s="335" t="s">
        <v>63</v>
      </c>
      <c r="C224" s="89" t="s">
        <v>130</v>
      </c>
      <c r="D224" s="375" t="s">
        <v>175</v>
      </c>
      <c r="E224" s="391" t="s">
        <v>172</v>
      </c>
      <c r="F224" s="91">
        <v>1963</v>
      </c>
      <c r="G224" s="412" t="s">
        <v>85</v>
      </c>
      <c r="H224" s="412">
        <v>9</v>
      </c>
      <c r="I224" s="368">
        <v>2013</v>
      </c>
      <c r="J224" s="412">
        <v>1</v>
      </c>
      <c r="K224" s="412">
        <v>1</v>
      </c>
      <c r="L224" s="442" t="s">
        <v>134</v>
      </c>
      <c r="M224" s="91" t="s">
        <v>68</v>
      </c>
    </row>
    <row r="225" spans="1:13" ht="18.75" customHeight="1" x14ac:dyDescent="0.25">
      <c r="A225" s="335">
        <v>33</v>
      </c>
      <c r="B225" s="335" t="s">
        <v>63</v>
      </c>
      <c r="C225" s="89" t="s">
        <v>130</v>
      </c>
      <c r="D225" s="375" t="s">
        <v>176</v>
      </c>
      <c r="E225" s="391" t="s">
        <v>132</v>
      </c>
      <c r="F225" s="91">
        <v>2003</v>
      </c>
      <c r="G225" s="412" t="s">
        <v>120</v>
      </c>
      <c r="H225" s="412">
        <v>17</v>
      </c>
      <c r="I225" s="368">
        <v>2013</v>
      </c>
      <c r="J225" s="412">
        <v>3</v>
      </c>
      <c r="K225" s="412">
        <v>3</v>
      </c>
      <c r="L225" s="442" t="s">
        <v>81</v>
      </c>
      <c r="M225" s="91" t="s">
        <v>68</v>
      </c>
    </row>
    <row r="226" spans="1:13" ht="18.75" customHeight="1" x14ac:dyDescent="0.25">
      <c r="A226" s="335">
        <v>34</v>
      </c>
      <c r="B226" s="335" t="s">
        <v>63</v>
      </c>
      <c r="C226" s="89" t="s">
        <v>130</v>
      </c>
      <c r="D226" s="375" t="s">
        <v>177</v>
      </c>
      <c r="E226" s="391" t="s">
        <v>178</v>
      </c>
      <c r="F226" s="91">
        <v>1964</v>
      </c>
      <c r="G226" s="412" t="s">
        <v>85</v>
      </c>
      <c r="H226" s="412">
        <v>9</v>
      </c>
      <c r="I226" s="368">
        <v>2013</v>
      </c>
      <c r="J226" s="412">
        <v>1</v>
      </c>
      <c r="K226" s="412">
        <v>1</v>
      </c>
      <c r="L226" s="442" t="s">
        <v>134</v>
      </c>
      <c r="M226" s="91" t="s">
        <v>68</v>
      </c>
    </row>
    <row r="227" spans="1:13" ht="18.75" customHeight="1" x14ac:dyDescent="0.25">
      <c r="A227" s="335">
        <v>35</v>
      </c>
      <c r="B227" s="335" t="s">
        <v>63</v>
      </c>
      <c r="C227" s="89" t="s">
        <v>130</v>
      </c>
      <c r="D227" s="375" t="s">
        <v>179</v>
      </c>
      <c r="E227" s="391" t="s">
        <v>132</v>
      </c>
      <c r="F227" s="91">
        <v>2003</v>
      </c>
      <c r="G227" s="412" t="s">
        <v>120</v>
      </c>
      <c r="H227" s="412">
        <v>17</v>
      </c>
      <c r="I227" s="368">
        <v>2013</v>
      </c>
      <c r="J227" s="412">
        <v>6</v>
      </c>
      <c r="K227" s="412">
        <v>6</v>
      </c>
      <c r="L227" s="442" t="s">
        <v>32</v>
      </c>
      <c r="M227" s="91" t="s">
        <v>68</v>
      </c>
    </row>
    <row r="228" spans="1:13" ht="18.75" customHeight="1" thickBot="1" x14ac:dyDescent="0.3">
      <c r="A228" s="335">
        <v>36</v>
      </c>
      <c r="B228" s="335" t="s">
        <v>63</v>
      </c>
      <c r="C228" s="89" t="s">
        <v>130</v>
      </c>
      <c r="D228" s="375" t="s">
        <v>180</v>
      </c>
      <c r="E228" s="391" t="s">
        <v>132</v>
      </c>
      <c r="F228" s="91">
        <v>2001</v>
      </c>
      <c r="G228" s="412" t="s">
        <v>120</v>
      </c>
      <c r="H228" s="412">
        <v>14</v>
      </c>
      <c r="I228" s="368">
        <v>2013</v>
      </c>
      <c r="J228" s="412">
        <v>4</v>
      </c>
      <c r="K228" s="412">
        <v>4</v>
      </c>
      <c r="L228" s="442" t="s">
        <v>30</v>
      </c>
      <c r="M228" s="91" t="s">
        <v>68</v>
      </c>
    </row>
    <row r="229" spans="1:13" ht="18.75" customHeight="1" thickBot="1" x14ac:dyDescent="0.3">
      <c r="A229" s="529" t="s">
        <v>541</v>
      </c>
      <c r="B229" s="530"/>
      <c r="C229" s="530"/>
      <c r="D229" s="526"/>
      <c r="E229" s="386"/>
      <c r="F229" s="455"/>
      <c r="G229" s="397"/>
      <c r="H229" s="397"/>
      <c r="I229" s="397"/>
      <c r="J229" s="398">
        <f>SUM(J193:J228)</f>
        <v>75</v>
      </c>
      <c r="K229" s="398">
        <f>SUM(K193:K228)</f>
        <v>75</v>
      </c>
      <c r="L229" s="433"/>
      <c r="M229" s="327"/>
    </row>
    <row r="230" spans="1:13" ht="18.75" customHeight="1" x14ac:dyDescent="0.25">
      <c r="A230" s="353">
        <v>1</v>
      </c>
      <c r="B230" s="353" t="s">
        <v>63</v>
      </c>
      <c r="C230" s="359" t="s">
        <v>182</v>
      </c>
      <c r="D230" s="376" t="s">
        <v>185</v>
      </c>
      <c r="E230" s="359" t="s">
        <v>183</v>
      </c>
      <c r="F230" s="187">
        <v>1975</v>
      </c>
      <c r="G230" s="376" t="s">
        <v>186</v>
      </c>
      <c r="H230" s="376">
        <v>12</v>
      </c>
      <c r="I230" s="376">
        <v>2014</v>
      </c>
      <c r="J230" s="376">
        <v>8</v>
      </c>
      <c r="K230" s="414">
        <v>8</v>
      </c>
      <c r="L230" s="443" t="s">
        <v>187</v>
      </c>
      <c r="M230" s="353" t="s">
        <v>68</v>
      </c>
    </row>
    <row r="231" spans="1:13" ht="18.75" customHeight="1" x14ac:dyDescent="0.25">
      <c r="A231" s="178">
        <v>2</v>
      </c>
      <c r="B231" s="353" t="s">
        <v>63</v>
      </c>
      <c r="C231" s="359" t="s">
        <v>182</v>
      </c>
      <c r="D231" s="376" t="s">
        <v>188</v>
      </c>
      <c r="E231" s="359" t="s">
        <v>183</v>
      </c>
      <c r="F231" s="187">
        <v>1975</v>
      </c>
      <c r="G231" s="376" t="s">
        <v>186</v>
      </c>
      <c r="H231" s="376">
        <v>12</v>
      </c>
      <c r="I231" s="376">
        <v>2014</v>
      </c>
      <c r="J231" s="376">
        <v>8</v>
      </c>
      <c r="K231" s="414">
        <v>8</v>
      </c>
      <c r="L231" s="443" t="s">
        <v>187</v>
      </c>
      <c r="M231" s="353" t="s">
        <v>68</v>
      </c>
    </row>
    <row r="232" spans="1:13" ht="18.75" customHeight="1" x14ac:dyDescent="0.25">
      <c r="A232" s="353">
        <v>3</v>
      </c>
      <c r="B232" s="353" t="s">
        <v>63</v>
      </c>
      <c r="C232" s="359" t="s">
        <v>182</v>
      </c>
      <c r="D232" s="376" t="s">
        <v>398</v>
      </c>
      <c r="E232" s="359" t="s">
        <v>183</v>
      </c>
      <c r="F232" s="187">
        <v>1975</v>
      </c>
      <c r="G232" s="376" t="s">
        <v>38</v>
      </c>
      <c r="H232" s="376">
        <v>9</v>
      </c>
      <c r="I232" s="376">
        <v>2014</v>
      </c>
      <c r="J232" s="376">
        <v>12</v>
      </c>
      <c r="K232" s="415">
        <v>12</v>
      </c>
      <c r="L232" s="444" t="s">
        <v>195</v>
      </c>
      <c r="M232" s="353" t="s">
        <v>68</v>
      </c>
    </row>
    <row r="233" spans="1:13" ht="18.75" customHeight="1" x14ac:dyDescent="0.25">
      <c r="A233" s="178">
        <v>4</v>
      </c>
      <c r="B233" s="353" t="s">
        <v>63</v>
      </c>
      <c r="C233" s="359" t="s">
        <v>182</v>
      </c>
      <c r="D233" s="376" t="s">
        <v>189</v>
      </c>
      <c r="E233" s="359" t="s">
        <v>183</v>
      </c>
      <c r="F233" s="187">
        <v>1973</v>
      </c>
      <c r="G233" s="376" t="s">
        <v>38</v>
      </c>
      <c r="H233" s="376">
        <v>9</v>
      </c>
      <c r="I233" s="376">
        <v>2015</v>
      </c>
      <c r="J233" s="376">
        <v>6</v>
      </c>
      <c r="K233" s="416">
        <v>6</v>
      </c>
      <c r="L233" s="444" t="s">
        <v>190</v>
      </c>
      <c r="M233" s="353" t="s">
        <v>68</v>
      </c>
    </row>
    <row r="234" spans="1:13" ht="18.75" customHeight="1" x14ac:dyDescent="0.25">
      <c r="A234" s="353">
        <v>5</v>
      </c>
      <c r="B234" s="353" t="s">
        <v>63</v>
      </c>
      <c r="C234" s="359" t="s">
        <v>182</v>
      </c>
      <c r="D234" s="376" t="s">
        <v>191</v>
      </c>
      <c r="E234" s="359" t="s">
        <v>183</v>
      </c>
      <c r="F234" s="187">
        <v>1975</v>
      </c>
      <c r="G234" s="376" t="s">
        <v>192</v>
      </c>
      <c r="H234" s="376">
        <v>9</v>
      </c>
      <c r="I234" s="376">
        <v>2015</v>
      </c>
      <c r="J234" s="376">
        <v>6</v>
      </c>
      <c r="K234" s="414">
        <v>6</v>
      </c>
      <c r="L234" s="443" t="s">
        <v>190</v>
      </c>
      <c r="M234" s="353" t="s">
        <v>68</v>
      </c>
    </row>
    <row r="235" spans="1:13" ht="18.75" customHeight="1" x14ac:dyDescent="0.25">
      <c r="A235" s="178">
        <v>6</v>
      </c>
      <c r="B235" s="353" t="s">
        <v>63</v>
      </c>
      <c r="C235" s="359" t="s">
        <v>182</v>
      </c>
      <c r="D235" s="376" t="s">
        <v>193</v>
      </c>
      <c r="E235" s="359" t="s">
        <v>183</v>
      </c>
      <c r="F235" s="187">
        <v>1975</v>
      </c>
      <c r="G235" s="376" t="s">
        <v>186</v>
      </c>
      <c r="H235" s="376">
        <v>12</v>
      </c>
      <c r="I235" s="376">
        <v>2014</v>
      </c>
      <c r="J235" s="376">
        <v>8</v>
      </c>
      <c r="K235" s="416">
        <v>8</v>
      </c>
      <c r="L235" s="444" t="s">
        <v>187</v>
      </c>
      <c r="M235" s="353" t="s">
        <v>68</v>
      </c>
    </row>
    <row r="236" spans="1:13" ht="18.75" customHeight="1" x14ac:dyDescent="0.25">
      <c r="A236" s="353">
        <v>7</v>
      </c>
      <c r="B236" s="353" t="s">
        <v>63</v>
      </c>
      <c r="C236" s="359" t="s">
        <v>182</v>
      </c>
      <c r="D236" s="376" t="s">
        <v>194</v>
      </c>
      <c r="E236" s="359" t="s">
        <v>183</v>
      </c>
      <c r="F236" s="187">
        <v>1974</v>
      </c>
      <c r="G236" s="376" t="s">
        <v>192</v>
      </c>
      <c r="H236" s="376">
        <v>9</v>
      </c>
      <c r="I236" s="376">
        <v>2014</v>
      </c>
      <c r="J236" s="376">
        <v>12</v>
      </c>
      <c r="K236" s="414">
        <v>12</v>
      </c>
      <c r="L236" s="443" t="s">
        <v>195</v>
      </c>
      <c r="M236" s="353" t="s">
        <v>68</v>
      </c>
    </row>
    <row r="237" spans="1:13" ht="18.75" customHeight="1" x14ac:dyDescent="0.25">
      <c r="A237" s="178">
        <v>8</v>
      </c>
      <c r="B237" s="353" t="s">
        <v>63</v>
      </c>
      <c r="C237" s="359" t="s">
        <v>182</v>
      </c>
      <c r="D237" s="376" t="s">
        <v>196</v>
      </c>
      <c r="E237" s="359" t="s">
        <v>183</v>
      </c>
      <c r="F237" s="187">
        <v>1975</v>
      </c>
      <c r="G237" s="376" t="s">
        <v>38</v>
      </c>
      <c r="H237" s="376">
        <v>9</v>
      </c>
      <c r="I237" s="376">
        <v>2014</v>
      </c>
      <c r="J237" s="376">
        <v>10</v>
      </c>
      <c r="K237" s="414">
        <v>10</v>
      </c>
      <c r="L237" s="443" t="s">
        <v>197</v>
      </c>
      <c r="M237" s="353" t="s">
        <v>68</v>
      </c>
    </row>
    <row r="238" spans="1:13" ht="18.75" customHeight="1" x14ac:dyDescent="0.25">
      <c r="A238" s="353">
        <v>9</v>
      </c>
      <c r="B238" s="353" t="s">
        <v>63</v>
      </c>
      <c r="C238" s="359" t="s">
        <v>182</v>
      </c>
      <c r="D238" s="376" t="s">
        <v>399</v>
      </c>
      <c r="E238" s="359" t="s">
        <v>183</v>
      </c>
      <c r="F238" s="187">
        <v>1975</v>
      </c>
      <c r="G238" s="376" t="s">
        <v>96</v>
      </c>
      <c r="H238" s="376">
        <v>16</v>
      </c>
      <c r="I238" s="376">
        <v>2016</v>
      </c>
      <c r="J238" s="376">
        <v>4</v>
      </c>
      <c r="K238" s="414">
        <v>4</v>
      </c>
      <c r="L238" s="443" t="s">
        <v>400</v>
      </c>
      <c r="M238" s="353" t="s">
        <v>68</v>
      </c>
    </row>
    <row r="239" spans="1:13" ht="18.75" customHeight="1" x14ac:dyDescent="0.25">
      <c r="A239" s="178">
        <v>10</v>
      </c>
      <c r="B239" s="353" t="s">
        <v>63</v>
      </c>
      <c r="C239" s="359" t="s">
        <v>182</v>
      </c>
      <c r="D239" s="376" t="s">
        <v>401</v>
      </c>
      <c r="E239" s="359" t="s">
        <v>183</v>
      </c>
      <c r="F239" s="187">
        <v>1984</v>
      </c>
      <c r="G239" s="376" t="s">
        <v>379</v>
      </c>
      <c r="H239" s="376">
        <v>14</v>
      </c>
      <c r="I239" s="376">
        <v>2016</v>
      </c>
      <c r="J239" s="376">
        <v>6</v>
      </c>
      <c r="K239" s="414">
        <v>3</v>
      </c>
      <c r="L239" s="443" t="s">
        <v>402</v>
      </c>
      <c r="M239" s="353" t="s">
        <v>68</v>
      </c>
    </row>
    <row r="240" spans="1:13" ht="18.75" customHeight="1" x14ac:dyDescent="0.25">
      <c r="A240" s="353">
        <v>11</v>
      </c>
      <c r="B240" s="353" t="s">
        <v>63</v>
      </c>
      <c r="C240" s="359" t="s">
        <v>182</v>
      </c>
      <c r="D240" s="376" t="s">
        <v>403</v>
      </c>
      <c r="E240" s="359" t="s">
        <v>183</v>
      </c>
      <c r="F240" s="187">
        <v>1974</v>
      </c>
      <c r="G240" s="376" t="s">
        <v>404</v>
      </c>
      <c r="H240" s="376">
        <v>12</v>
      </c>
      <c r="I240" s="376">
        <v>2016</v>
      </c>
      <c r="J240" s="376">
        <v>3</v>
      </c>
      <c r="K240" s="414">
        <v>3</v>
      </c>
      <c r="L240" s="443" t="s">
        <v>405</v>
      </c>
      <c r="M240" s="353" t="s">
        <v>68</v>
      </c>
    </row>
    <row r="241" spans="1:13" ht="18.75" customHeight="1" x14ac:dyDescent="0.25">
      <c r="A241" s="178">
        <v>12</v>
      </c>
      <c r="B241" s="353" t="s">
        <v>63</v>
      </c>
      <c r="C241" s="359" t="s">
        <v>182</v>
      </c>
      <c r="D241" s="376" t="s">
        <v>198</v>
      </c>
      <c r="E241" s="359" t="s">
        <v>183</v>
      </c>
      <c r="F241" s="187">
        <v>1975</v>
      </c>
      <c r="G241" s="376" t="s">
        <v>38</v>
      </c>
      <c r="H241" s="376">
        <v>9</v>
      </c>
      <c r="I241" s="376">
        <v>2014</v>
      </c>
      <c r="J241" s="376">
        <v>10</v>
      </c>
      <c r="K241" s="416">
        <v>10</v>
      </c>
      <c r="L241" s="444" t="s">
        <v>197</v>
      </c>
      <c r="M241" s="353" t="s">
        <v>68</v>
      </c>
    </row>
    <row r="242" spans="1:13" ht="18.75" customHeight="1" thickBot="1" x14ac:dyDescent="0.3">
      <c r="A242" s="353">
        <v>13</v>
      </c>
      <c r="B242" s="353" t="s">
        <v>63</v>
      </c>
      <c r="C242" s="359" t="s">
        <v>182</v>
      </c>
      <c r="D242" s="320" t="s">
        <v>199</v>
      </c>
      <c r="E242" s="387" t="s">
        <v>183</v>
      </c>
      <c r="F242" s="321">
        <v>1974</v>
      </c>
      <c r="G242" s="320" t="s">
        <v>38</v>
      </c>
      <c r="H242" s="320">
        <v>9</v>
      </c>
      <c r="I242" s="320">
        <v>2015</v>
      </c>
      <c r="J242" s="320">
        <v>6</v>
      </c>
      <c r="K242" s="417">
        <v>6</v>
      </c>
      <c r="L242" s="445" t="s">
        <v>190</v>
      </c>
      <c r="M242" s="353" t="s">
        <v>68</v>
      </c>
    </row>
    <row r="243" spans="1:13" ht="18.75" customHeight="1" thickBot="1" x14ac:dyDescent="0.3">
      <c r="A243" s="529" t="s">
        <v>541</v>
      </c>
      <c r="B243" s="530"/>
      <c r="C243" s="530"/>
      <c r="D243" s="526"/>
      <c r="E243" s="386"/>
      <c r="F243" s="455"/>
      <c r="G243" s="397"/>
      <c r="H243" s="397"/>
      <c r="I243" s="397"/>
      <c r="J243" s="398">
        <f>SUM(J230:J242)</f>
        <v>99</v>
      </c>
      <c r="K243" s="398">
        <f>SUM(K230:K242)</f>
        <v>96</v>
      </c>
      <c r="L243" s="433"/>
      <c r="M243" s="327"/>
    </row>
    <row r="244" spans="1:13" ht="18.75" customHeight="1" x14ac:dyDescent="0.25">
      <c r="A244" s="353">
        <v>1</v>
      </c>
      <c r="B244" s="353" t="s">
        <v>63</v>
      </c>
      <c r="C244" s="360" t="s">
        <v>543</v>
      </c>
      <c r="D244" s="377" t="s">
        <v>202</v>
      </c>
      <c r="E244" s="119" t="s">
        <v>203</v>
      </c>
      <c r="F244" s="120">
        <v>1986</v>
      </c>
      <c r="G244" s="418" t="s">
        <v>156</v>
      </c>
      <c r="H244" s="377">
        <v>16</v>
      </c>
      <c r="I244" s="377">
        <v>2015</v>
      </c>
      <c r="J244" s="419">
        <v>1</v>
      </c>
      <c r="K244" s="419">
        <v>1</v>
      </c>
      <c r="L244" s="446">
        <v>1</v>
      </c>
      <c r="M244" s="353" t="s">
        <v>68</v>
      </c>
    </row>
    <row r="245" spans="1:13" ht="18.75" customHeight="1" x14ac:dyDescent="0.25">
      <c r="A245" s="178">
        <v>2</v>
      </c>
      <c r="B245" s="353" t="s">
        <v>63</v>
      </c>
      <c r="C245" s="360" t="s">
        <v>543</v>
      </c>
      <c r="D245" s="378" t="s">
        <v>204</v>
      </c>
      <c r="E245" s="119" t="s">
        <v>203</v>
      </c>
      <c r="F245" s="125">
        <v>1977</v>
      </c>
      <c r="G245" s="379" t="s">
        <v>205</v>
      </c>
      <c r="H245" s="378">
        <v>9</v>
      </c>
      <c r="I245" s="364">
        <v>2015</v>
      </c>
      <c r="J245" s="420">
        <v>2</v>
      </c>
      <c r="K245" s="420">
        <v>2</v>
      </c>
      <c r="L245" s="447">
        <v>1.2</v>
      </c>
      <c r="M245" s="178" t="s">
        <v>68</v>
      </c>
    </row>
    <row r="246" spans="1:13" ht="18.75" customHeight="1" x14ac:dyDescent="0.25">
      <c r="A246" s="178">
        <v>3</v>
      </c>
      <c r="B246" s="353" t="s">
        <v>63</v>
      </c>
      <c r="C246" s="360" t="s">
        <v>543</v>
      </c>
      <c r="D246" s="378" t="s">
        <v>206</v>
      </c>
      <c r="E246" s="119" t="s">
        <v>203</v>
      </c>
      <c r="F246" s="125">
        <v>1977</v>
      </c>
      <c r="G246" s="379" t="s">
        <v>205</v>
      </c>
      <c r="H246" s="378">
        <v>9</v>
      </c>
      <c r="I246" s="364">
        <v>2015</v>
      </c>
      <c r="J246" s="420">
        <v>2</v>
      </c>
      <c r="K246" s="420">
        <v>2</v>
      </c>
      <c r="L246" s="447">
        <v>1.2</v>
      </c>
      <c r="M246" s="178" t="s">
        <v>68</v>
      </c>
    </row>
    <row r="247" spans="1:13" ht="18.75" customHeight="1" x14ac:dyDescent="0.25">
      <c r="A247" s="178">
        <v>4</v>
      </c>
      <c r="B247" s="353" t="s">
        <v>63</v>
      </c>
      <c r="C247" s="360" t="s">
        <v>543</v>
      </c>
      <c r="D247" s="378" t="s">
        <v>207</v>
      </c>
      <c r="E247" s="119" t="s">
        <v>203</v>
      </c>
      <c r="F247" s="125">
        <v>1977</v>
      </c>
      <c r="G247" s="379" t="s">
        <v>205</v>
      </c>
      <c r="H247" s="378">
        <v>9</v>
      </c>
      <c r="I247" s="364">
        <v>2015</v>
      </c>
      <c r="J247" s="420">
        <v>4</v>
      </c>
      <c r="K247" s="420">
        <v>4</v>
      </c>
      <c r="L247" s="448" t="s">
        <v>30</v>
      </c>
      <c r="M247" s="178" t="s">
        <v>68</v>
      </c>
    </row>
    <row r="248" spans="1:13" ht="18.75" customHeight="1" x14ac:dyDescent="0.25">
      <c r="A248" s="178">
        <v>5</v>
      </c>
      <c r="B248" s="353" t="s">
        <v>63</v>
      </c>
      <c r="C248" s="360" t="s">
        <v>543</v>
      </c>
      <c r="D248" s="378" t="s">
        <v>208</v>
      </c>
      <c r="E248" s="119" t="s">
        <v>203</v>
      </c>
      <c r="F248" s="125">
        <v>1977</v>
      </c>
      <c r="G248" s="377" t="s">
        <v>209</v>
      </c>
      <c r="H248" s="378">
        <v>12</v>
      </c>
      <c r="I248" s="378">
        <v>2014</v>
      </c>
      <c r="J248" s="420">
        <v>4</v>
      </c>
      <c r="K248" s="420">
        <v>4</v>
      </c>
      <c r="L248" s="448" t="s">
        <v>30</v>
      </c>
      <c r="M248" s="178" t="s">
        <v>68</v>
      </c>
    </row>
    <row r="249" spans="1:13" ht="18.75" customHeight="1" x14ac:dyDescent="0.25">
      <c r="A249" s="178">
        <v>6</v>
      </c>
      <c r="B249" s="353" t="s">
        <v>63</v>
      </c>
      <c r="C249" s="360" t="s">
        <v>543</v>
      </c>
      <c r="D249" s="364" t="s">
        <v>210</v>
      </c>
      <c r="E249" s="132" t="s">
        <v>203</v>
      </c>
      <c r="F249" s="127">
        <v>1986</v>
      </c>
      <c r="G249" s="379" t="s">
        <v>120</v>
      </c>
      <c r="H249" s="364">
        <v>17</v>
      </c>
      <c r="I249" s="364">
        <v>2015</v>
      </c>
      <c r="J249" s="421">
        <v>4</v>
      </c>
      <c r="K249" s="421">
        <v>4</v>
      </c>
      <c r="L249" s="448" t="s">
        <v>30</v>
      </c>
      <c r="M249" s="178" t="s">
        <v>68</v>
      </c>
    </row>
    <row r="250" spans="1:13" ht="18.75" customHeight="1" x14ac:dyDescent="0.25">
      <c r="A250" s="178">
        <v>7</v>
      </c>
      <c r="B250" s="353" t="s">
        <v>63</v>
      </c>
      <c r="C250" s="360" t="s">
        <v>543</v>
      </c>
      <c r="D250" s="364" t="s">
        <v>211</v>
      </c>
      <c r="E250" s="132" t="s">
        <v>203</v>
      </c>
      <c r="F250" s="127">
        <v>1979</v>
      </c>
      <c r="G250" s="379" t="s">
        <v>212</v>
      </c>
      <c r="H250" s="364">
        <v>16</v>
      </c>
      <c r="I250" s="364">
        <v>2014</v>
      </c>
      <c r="J250" s="421">
        <v>2</v>
      </c>
      <c r="K250" s="421">
        <v>2</v>
      </c>
      <c r="L250" s="448">
        <v>1.2</v>
      </c>
      <c r="M250" s="178" t="s">
        <v>68</v>
      </c>
    </row>
    <row r="251" spans="1:13" ht="18.75" customHeight="1" x14ac:dyDescent="0.25">
      <c r="A251" s="178">
        <v>8</v>
      </c>
      <c r="B251" s="353" t="s">
        <v>63</v>
      </c>
      <c r="C251" s="360" t="s">
        <v>543</v>
      </c>
      <c r="D251" s="379" t="s">
        <v>213</v>
      </c>
      <c r="E251" s="132" t="s">
        <v>203</v>
      </c>
      <c r="F251" s="127">
        <v>1986</v>
      </c>
      <c r="G251" s="379" t="s">
        <v>120</v>
      </c>
      <c r="H251" s="364">
        <v>17</v>
      </c>
      <c r="I251" s="364">
        <v>2015</v>
      </c>
      <c r="J251" s="421">
        <v>4</v>
      </c>
      <c r="K251" s="421">
        <v>4</v>
      </c>
      <c r="L251" s="448" t="s">
        <v>30</v>
      </c>
      <c r="M251" s="178" t="s">
        <v>68</v>
      </c>
    </row>
    <row r="252" spans="1:13" ht="18.75" customHeight="1" x14ac:dyDescent="0.25">
      <c r="A252" s="178">
        <v>9</v>
      </c>
      <c r="B252" s="353" t="s">
        <v>63</v>
      </c>
      <c r="C252" s="360" t="s">
        <v>543</v>
      </c>
      <c r="D252" s="379" t="s">
        <v>214</v>
      </c>
      <c r="E252" s="132" t="s">
        <v>203</v>
      </c>
      <c r="F252" s="127">
        <v>1986</v>
      </c>
      <c r="G252" s="379" t="s">
        <v>120</v>
      </c>
      <c r="H252" s="364">
        <v>17</v>
      </c>
      <c r="I252" s="364">
        <v>2014</v>
      </c>
      <c r="J252" s="421">
        <v>2</v>
      </c>
      <c r="K252" s="421">
        <v>2</v>
      </c>
      <c r="L252" s="448">
        <v>1.2</v>
      </c>
      <c r="M252" s="178" t="s">
        <v>68</v>
      </c>
    </row>
    <row r="253" spans="1:13" ht="18.75" customHeight="1" x14ac:dyDescent="0.25">
      <c r="A253" s="178">
        <v>10</v>
      </c>
      <c r="B253" s="353" t="s">
        <v>63</v>
      </c>
      <c r="C253" s="360" t="s">
        <v>543</v>
      </c>
      <c r="D253" s="377" t="s">
        <v>215</v>
      </c>
      <c r="E253" s="119" t="s">
        <v>203</v>
      </c>
      <c r="F253" s="120">
        <v>1974</v>
      </c>
      <c r="G253" s="377" t="s">
        <v>216</v>
      </c>
      <c r="H253" s="377">
        <v>9</v>
      </c>
      <c r="I253" s="378">
        <v>2013</v>
      </c>
      <c r="J253" s="419">
        <v>6</v>
      </c>
      <c r="K253" s="419">
        <v>6</v>
      </c>
      <c r="L253" s="447" t="s">
        <v>32</v>
      </c>
      <c r="M253" s="178" t="s">
        <v>68</v>
      </c>
    </row>
    <row r="254" spans="1:13" ht="18.75" customHeight="1" x14ac:dyDescent="0.25">
      <c r="A254" s="178">
        <v>11</v>
      </c>
      <c r="B254" s="353" t="s">
        <v>63</v>
      </c>
      <c r="C254" s="360" t="s">
        <v>543</v>
      </c>
      <c r="D254" s="378" t="s">
        <v>217</v>
      </c>
      <c r="E254" s="119" t="s">
        <v>203</v>
      </c>
      <c r="F254" s="125">
        <v>1977</v>
      </c>
      <c r="G254" s="364" t="s">
        <v>205</v>
      </c>
      <c r="H254" s="378">
        <v>9</v>
      </c>
      <c r="I254" s="378">
        <v>2015</v>
      </c>
      <c r="J254" s="420">
        <v>2</v>
      </c>
      <c r="K254" s="420">
        <v>2</v>
      </c>
      <c r="L254" s="446">
        <v>1.2</v>
      </c>
      <c r="M254" s="178" t="s">
        <v>68</v>
      </c>
    </row>
    <row r="255" spans="1:13" ht="18.75" customHeight="1" x14ac:dyDescent="0.25">
      <c r="A255" s="178">
        <v>12</v>
      </c>
      <c r="B255" s="353" t="s">
        <v>63</v>
      </c>
      <c r="C255" s="360" t="s">
        <v>543</v>
      </c>
      <c r="D255" s="378" t="s">
        <v>218</v>
      </c>
      <c r="E255" s="119" t="s">
        <v>203</v>
      </c>
      <c r="F255" s="125">
        <v>1977</v>
      </c>
      <c r="G255" s="379" t="s">
        <v>205</v>
      </c>
      <c r="H255" s="378">
        <v>9</v>
      </c>
      <c r="I255" s="378">
        <v>2015</v>
      </c>
      <c r="J255" s="420">
        <v>4</v>
      </c>
      <c r="K255" s="420">
        <v>4</v>
      </c>
      <c r="L255" s="448" t="s">
        <v>30</v>
      </c>
      <c r="M255" s="178" t="s">
        <v>68</v>
      </c>
    </row>
    <row r="256" spans="1:13" ht="18.75" customHeight="1" x14ac:dyDescent="0.25">
      <c r="A256" s="178">
        <v>13</v>
      </c>
      <c r="B256" s="353" t="s">
        <v>63</v>
      </c>
      <c r="C256" s="360" t="s">
        <v>543</v>
      </c>
      <c r="D256" s="378" t="s">
        <v>219</v>
      </c>
      <c r="E256" s="119" t="s">
        <v>203</v>
      </c>
      <c r="F256" s="125">
        <v>1977</v>
      </c>
      <c r="G256" s="377">
        <v>1605</v>
      </c>
      <c r="H256" s="378">
        <v>12</v>
      </c>
      <c r="I256" s="364">
        <v>2015</v>
      </c>
      <c r="J256" s="420">
        <v>2</v>
      </c>
      <c r="K256" s="420">
        <v>2</v>
      </c>
      <c r="L256" s="447">
        <v>1.2</v>
      </c>
      <c r="M256" s="178" t="s">
        <v>68</v>
      </c>
    </row>
    <row r="257" spans="1:13" ht="18.75" customHeight="1" x14ac:dyDescent="0.25">
      <c r="A257" s="178">
        <v>14</v>
      </c>
      <c r="B257" s="353" t="s">
        <v>63</v>
      </c>
      <c r="C257" s="360" t="s">
        <v>543</v>
      </c>
      <c r="D257" s="378" t="s">
        <v>220</v>
      </c>
      <c r="E257" s="119" t="s">
        <v>203</v>
      </c>
      <c r="F257" s="125">
        <v>1977</v>
      </c>
      <c r="G257" s="377">
        <v>1605</v>
      </c>
      <c r="H257" s="378">
        <v>12</v>
      </c>
      <c r="I257" s="364">
        <v>2015</v>
      </c>
      <c r="J257" s="420">
        <v>2</v>
      </c>
      <c r="K257" s="420">
        <v>2</v>
      </c>
      <c r="L257" s="449">
        <v>3.4</v>
      </c>
      <c r="M257" s="178" t="s">
        <v>68</v>
      </c>
    </row>
    <row r="258" spans="1:13" ht="18.75" customHeight="1" x14ac:dyDescent="0.25">
      <c r="A258" s="178">
        <v>15</v>
      </c>
      <c r="B258" s="353" t="s">
        <v>63</v>
      </c>
      <c r="C258" s="360" t="s">
        <v>543</v>
      </c>
      <c r="D258" s="364" t="s">
        <v>221</v>
      </c>
      <c r="E258" s="119" t="s">
        <v>203</v>
      </c>
      <c r="F258" s="125">
        <v>1974</v>
      </c>
      <c r="G258" s="377" t="s">
        <v>216</v>
      </c>
      <c r="H258" s="378">
        <v>9</v>
      </c>
      <c r="I258" s="378">
        <v>2013</v>
      </c>
      <c r="J258" s="378">
        <v>6</v>
      </c>
      <c r="K258" s="378">
        <v>6</v>
      </c>
      <c r="L258" s="447" t="s">
        <v>32</v>
      </c>
      <c r="M258" s="178" t="s">
        <v>68</v>
      </c>
    </row>
    <row r="259" spans="1:13" ht="18.75" customHeight="1" x14ac:dyDescent="0.25">
      <c r="A259" s="178">
        <v>16</v>
      </c>
      <c r="B259" s="353" t="s">
        <v>63</v>
      </c>
      <c r="C259" s="360" t="s">
        <v>543</v>
      </c>
      <c r="D259" s="364" t="s">
        <v>222</v>
      </c>
      <c r="E259" s="132" t="s">
        <v>203</v>
      </c>
      <c r="F259" s="127">
        <v>1978</v>
      </c>
      <c r="G259" s="379" t="s">
        <v>205</v>
      </c>
      <c r="H259" s="364">
        <v>9</v>
      </c>
      <c r="I259" s="364">
        <v>2014</v>
      </c>
      <c r="J259" s="364">
        <v>4</v>
      </c>
      <c r="K259" s="364">
        <v>4</v>
      </c>
      <c r="L259" s="448" t="s">
        <v>30</v>
      </c>
      <c r="M259" s="178" t="s">
        <v>68</v>
      </c>
    </row>
    <row r="260" spans="1:13" ht="18.75" customHeight="1" x14ac:dyDescent="0.25">
      <c r="A260" s="178">
        <v>17</v>
      </c>
      <c r="B260" s="353" t="s">
        <v>63</v>
      </c>
      <c r="C260" s="360" t="s">
        <v>543</v>
      </c>
      <c r="D260" s="364" t="s">
        <v>223</v>
      </c>
      <c r="E260" s="132" t="s">
        <v>203</v>
      </c>
      <c r="F260" s="127">
        <v>1977</v>
      </c>
      <c r="G260" s="379" t="s">
        <v>96</v>
      </c>
      <c r="H260" s="364">
        <v>16</v>
      </c>
      <c r="I260" s="364">
        <v>2014</v>
      </c>
      <c r="J260" s="364">
        <v>2</v>
      </c>
      <c r="K260" s="364">
        <v>2</v>
      </c>
      <c r="L260" s="448">
        <v>1.2</v>
      </c>
      <c r="M260" s="178" t="s">
        <v>68</v>
      </c>
    </row>
    <row r="261" spans="1:13" ht="18.75" customHeight="1" x14ac:dyDescent="0.25">
      <c r="A261" s="178">
        <v>18</v>
      </c>
      <c r="B261" s="353" t="s">
        <v>63</v>
      </c>
      <c r="C261" s="360" t="s">
        <v>543</v>
      </c>
      <c r="D261" s="378" t="s">
        <v>224</v>
      </c>
      <c r="E261" s="119" t="s">
        <v>203</v>
      </c>
      <c r="F261" s="125">
        <v>1974</v>
      </c>
      <c r="G261" s="377" t="s">
        <v>216</v>
      </c>
      <c r="H261" s="378">
        <v>9</v>
      </c>
      <c r="I261" s="378">
        <v>2013</v>
      </c>
      <c r="J261" s="378">
        <v>8</v>
      </c>
      <c r="K261" s="378">
        <v>8</v>
      </c>
      <c r="L261" s="447" t="s">
        <v>34</v>
      </c>
      <c r="M261" s="178" t="s">
        <v>68</v>
      </c>
    </row>
    <row r="262" spans="1:13" ht="18.75" customHeight="1" x14ac:dyDescent="0.25">
      <c r="A262" s="178">
        <v>19</v>
      </c>
      <c r="B262" s="353" t="s">
        <v>63</v>
      </c>
      <c r="C262" s="360" t="s">
        <v>543</v>
      </c>
      <c r="D262" s="378" t="s">
        <v>225</v>
      </c>
      <c r="E262" s="119" t="s">
        <v>203</v>
      </c>
      <c r="F262" s="137">
        <v>1986</v>
      </c>
      <c r="G262" s="377" t="s">
        <v>125</v>
      </c>
      <c r="H262" s="378">
        <v>14</v>
      </c>
      <c r="I262" s="364">
        <v>2015</v>
      </c>
      <c r="J262" s="422">
        <v>2</v>
      </c>
      <c r="K262" s="422">
        <v>2</v>
      </c>
      <c r="L262" s="446">
        <v>1.2</v>
      </c>
      <c r="M262" s="178" t="s">
        <v>68</v>
      </c>
    </row>
    <row r="263" spans="1:13" ht="18.75" customHeight="1" x14ac:dyDescent="0.25">
      <c r="A263" s="178">
        <v>20</v>
      </c>
      <c r="B263" s="353" t="s">
        <v>63</v>
      </c>
      <c r="C263" s="360" t="s">
        <v>543</v>
      </c>
      <c r="D263" s="378" t="s">
        <v>226</v>
      </c>
      <c r="E263" s="119" t="s">
        <v>203</v>
      </c>
      <c r="F263" s="139">
        <v>1978</v>
      </c>
      <c r="G263" s="377">
        <v>1605</v>
      </c>
      <c r="H263" s="377">
        <v>12</v>
      </c>
      <c r="I263" s="364">
        <v>2015</v>
      </c>
      <c r="J263" s="423">
        <v>8</v>
      </c>
      <c r="K263" s="423">
        <v>8</v>
      </c>
      <c r="L263" s="447" t="s">
        <v>34</v>
      </c>
      <c r="M263" s="178" t="s">
        <v>68</v>
      </c>
    </row>
    <row r="264" spans="1:13" ht="18.75" customHeight="1" x14ac:dyDescent="0.25">
      <c r="A264" s="178">
        <v>21</v>
      </c>
      <c r="B264" s="353" t="s">
        <v>63</v>
      </c>
      <c r="C264" s="360" t="s">
        <v>543</v>
      </c>
      <c r="D264" s="364" t="s">
        <v>227</v>
      </c>
      <c r="E264" s="119" t="s">
        <v>203</v>
      </c>
      <c r="F264" s="125">
        <v>1991</v>
      </c>
      <c r="G264" s="377" t="s">
        <v>120</v>
      </c>
      <c r="H264" s="378">
        <v>17</v>
      </c>
      <c r="I264" s="378">
        <v>2014</v>
      </c>
      <c r="J264" s="420">
        <v>3</v>
      </c>
      <c r="K264" s="420">
        <v>3</v>
      </c>
      <c r="L264" s="446" t="s">
        <v>81</v>
      </c>
      <c r="M264" s="178" t="s">
        <v>68</v>
      </c>
    </row>
    <row r="265" spans="1:13" ht="18.75" customHeight="1" x14ac:dyDescent="0.25">
      <c r="A265" s="178">
        <v>22</v>
      </c>
      <c r="B265" s="353" t="s">
        <v>63</v>
      </c>
      <c r="C265" s="360" t="s">
        <v>543</v>
      </c>
      <c r="D265" s="364" t="s">
        <v>228</v>
      </c>
      <c r="E265" s="119" t="s">
        <v>203</v>
      </c>
      <c r="F265" s="125">
        <v>2000</v>
      </c>
      <c r="G265" s="377" t="s">
        <v>229</v>
      </c>
      <c r="H265" s="378">
        <v>17</v>
      </c>
      <c r="I265" s="378">
        <v>2013</v>
      </c>
      <c r="J265" s="420">
        <v>2</v>
      </c>
      <c r="K265" s="420">
        <v>2</v>
      </c>
      <c r="L265" s="447">
        <v>1.2</v>
      </c>
      <c r="M265" s="178" t="s">
        <v>68</v>
      </c>
    </row>
    <row r="266" spans="1:13" ht="18.75" customHeight="1" x14ac:dyDescent="0.25">
      <c r="A266" s="178">
        <v>23</v>
      </c>
      <c r="B266" s="353" t="s">
        <v>63</v>
      </c>
      <c r="C266" s="360" t="s">
        <v>543</v>
      </c>
      <c r="D266" s="380" t="s">
        <v>230</v>
      </c>
      <c r="E266" s="392" t="s">
        <v>203</v>
      </c>
      <c r="F266" s="143">
        <v>1974</v>
      </c>
      <c r="G266" s="424" t="s">
        <v>216</v>
      </c>
      <c r="H266" s="401">
        <v>9</v>
      </c>
      <c r="I266" s="401">
        <v>2013</v>
      </c>
      <c r="J266" s="402">
        <v>18</v>
      </c>
      <c r="K266" s="402">
        <v>18</v>
      </c>
      <c r="L266" s="450" t="s">
        <v>231</v>
      </c>
      <c r="M266" s="178" t="s">
        <v>68</v>
      </c>
    </row>
    <row r="267" spans="1:13" ht="18.75" customHeight="1" x14ac:dyDescent="0.25">
      <c r="A267" s="178">
        <v>24</v>
      </c>
      <c r="B267" s="353" t="s">
        <v>63</v>
      </c>
      <c r="C267" s="360" t="s">
        <v>543</v>
      </c>
      <c r="D267" s="364" t="s">
        <v>232</v>
      </c>
      <c r="E267" s="132" t="s">
        <v>203</v>
      </c>
      <c r="F267" s="127">
        <v>1976</v>
      </c>
      <c r="G267" s="379" t="s">
        <v>205</v>
      </c>
      <c r="H267" s="364">
        <v>9</v>
      </c>
      <c r="I267" s="364">
        <v>2014</v>
      </c>
      <c r="J267" s="421">
        <v>2</v>
      </c>
      <c r="K267" s="421">
        <v>2</v>
      </c>
      <c r="L267" s="448">
        <v>1.2</v>
      </c>
      <c r="M267" s="178" t="s">
        <v>68</v>
      </c>
    </row>
    <row r="268" spans="1:13" ht="18.75" customHeight="1" x14ac:dyDescent="0.25">
      <c r="A268" s="178">
        <v>25</v>
      </c>
      <c r="B268" s="353" t="s">
        <v>63</v>
      </c>
      <c r="C268" s="360" t="s">
        <v>543</v>
      </c>
      <c r="D268" s="364" t="s">
        <v>233</v>
      </c>
      <c r="E268" s="132" t="s">
        <v>203</v>
      </c>
      <c r="F268" s="127">
        <v>1976</v>
      </c>
      <c r="G268" s="379" t="s">
        <v>205</v>
      </c>
      <c r="H268" s="364">
        <v>9</v>
      </c>
      <c r="I268" s="364">
        <v>2015</v>
      </c>
      <c r="J268" s="421">
        <v>10</v>
      </c>
      <c r="K268" s="421">
        <v>10</v>
      </c>
      <c r="L268" s="448" t="s">
        <v>43</v>
      </c>
      <c r="M268" s="178" t="s">
        <v>68</v>
      </c>
    </row>
    <row r="269" spans="1:13" ht="18.75" customHeight="1" x14ac:dyDescent="0.25">
      <c r="A269" s="178">
        <v>26</v>
      </c>
      <c r="B269" s="353" t="s">
        <v>63</v>
      </c>
      <c r="C269" s="360" t="s">
        <v>543</v>
      </c>
      <c r="D269" s="364" t="s">
        <v>234</v>
      </c>
      <c r="E269" s="132" t="s">
        <v>203</v>
      </c>
      <c r="F269" s="127">
        <v>1977</v>
      </c>
      <c r="G269" s="379" t="s">
        <v>205</v>
      </c>
      <c r="H269" s="364">
        <v>9</v>
      </c>
      <c r="I269" s="364">
        <v>2015</v>
      </c>
      <c r="J269" s="421">
        <v>4</v>
      </c>
      <c r="K269" s="421">
        <v>4</v>
      </c>
      <c r="L269" s="448" t="s">
        <v>30</v>
      </c>
      <c r="M269" s="178" t="s">
        <v>68</v>
      </c>
    </row>
    <row r="270" spans="1:13" ht="18.75" customHeight="1" x14ac:dyDescent="0.25">
      <c r="A270" s="178">
        <v>27</v>
      </c>
      <c r="B270" s="353" t="s">
        <v>63</v>
      </c>
      <c r="C270" s="360" t="s">
        <v>543</v>
      </c>
      <c r="D270" s="378" t="s">
        <v>235</v>
      </c>
      <c r="E270" s="119" t="s">
        <v>203</v>
      </c>
      <c r="F270" s="143">
        <v>1977</v>
      </c>
      <c r="G270" s="418" t="s">
        <v>156</v>
      </c>
      <c r="H270" s="378">
        <v>12</v>
      </c>
      <c r="I270" s="378">
        <v>2015</v>
      </c>
      <c r="J270" s="420">
        <v>5</v>
      </c>
      <c r="K270" s="420">
        <v>5</v>
      </c>
      <c r="L270" s="451" t="s">
        <v>160</v>
      </c>
      <c r="M270" s="178" t="s">
        <v>68</v>
      </c>
    </row>
    <row r="271" spans="1:13" ht="18.75" customHeight="1" x14ac:dyDescent="0.25">
      <c r="A271" s="178">
        <v>28</v>
      </c>
      <c r="B271" s="353" t="s">
        <v>63</v>
      </c>
      <c r="C271" s="360" t="s">
        <v>543</v>
      </c>
      <c r="D271" s="378" t="s">
        <v>236</v>
      </c>
      <c r="E271" s="119" t="s">
        <v>203</v>
      </c>
      <c r="F271" s="137">
        <v>1978</v>
      </c>
      <c r="G271" s="377">
        <v>1605</v>
      </c>
      <c r="H271" s="378">
        <v>12</v>
      </c>
      <c r="I271" s="364">
        <v>2015</v>
      </c>
      <c r="J271" s="422">
        <v>8</v>
      </c>
      <c r="K271" s="422">
        <v>8</v>
      </c>
      <c r="L271" s="447" t="s">
        <v>34</v>
      </c>
      <c r="M271" s="178" t="s">
        <v>68</v>
      </c>
    </row>
    <row r="272" spans="1:13" ht="18.75" customHeight="1" x14ac:dyDescent="0.25">
      <c r="A272" s="178">
        <v>29</v>
      </c>
      <c r="B272" s="353" t="s">
        <v>63</v>
      </c>
      <c r="C272" s="360" t="s">
        <v>543</v>
      </c>
      <c r="D272" s="364" t="s">
        <v>237</v>
      </c>
      <c r="E272" s="132" t="s">
        <v>203</v>
      </c>
      <c r="F272" s="127">
        <v>1976</v>
      </c>
      <c r="G272" s="379" t="s">
        <v>205</v>
      </c>
      <c r="H272" s="364">
        <v>9</v>
      </c>
      <c r="I272" s="364">
        <v>2014</v>
      </c>
      <c r="J272" s="364">
        <v>6</v>
      </c>
      <c r="K272" s="364">
        <v>6</v>
      </c>
      <c r="L272" s="448" t="s">
        <v>32</v>
      </c>
      <c r="M272" s="178" t="s">
        <v>68</v>
      </c>
    </row>
    <row r="273" spans="1:13" ht="18.75" customHeight="1" thickBot="1" x14ac:dyDescent="0.3">
      <c r="A273" s="178">
        <v>30</v>
      </c>
      <c r="B273" s="353" t="s">
        <v>63</v>
      </c>
      <c r="C273" s="360" t="s">
        <v>543</v>
      </c>
      <c r="D273" s="364" t="s">
        <v>238</v>
      </c>
      <c r="E273" s="132" t="s">
        <v>203</v>
      </c>
      <c r="F273" s="127">
        <v>1975</v>
      </c>
      <c r="G273" s="379" t="s">
        <v>205</v>
      </c>
      <c r="H273" s="364">
        <v>9</v>
      </c>
      <c r="I273" s="364">
        <v>2015</v>
      </c>
      <c r="J273" s="364">
        <v>4</v>
      </c>
      <c r="K273" s="364">
        <v>4</v>
      </c>
      <c r="L273" s="448" t="s">
        <v>30</v>
      </c>
      <c r="M273" s="178" t="s">
        <v>68</v>
      </c>
    </row>
    <row r="274" spans="1:13" ht="18.75" customHeight="1" thickBot="1" x14ac:dyDescent="0.3">
      <c r="A274" s="529" t="s">
        <v>541</v>
      </c>
      <c r="B274" s="530"/>
      <c r="C274" s="530"/>
      <c r="D274" s="526"/>
      <c r="E274" s="386"/>
      <c r="F274" s="455"/>
      <c r="G274" s="397"/>
      <c r="H274" s="397"/>
      <c r="I274" s="397"/>
      <c r="J274" s="398">
        <f>SUM(J244:J273)</f>
        <v>133</v>
      </c>
      <c r="K274" s="398">
        <f>SUM(K244:K273)</f>
        <v>133</v>
      </c>
      <c r="L274" s="433"/>
      <c r="M274" s="327"/>
    </row>
    <row r="275" spans="1:13" ht="18.75" customHeight="1" x14ac:dyDescent="0.25">
      <c r="A275" s="330">
        <v>1</v>
      </c>
      <c r="B275" s="346" t="s">
        <v>63</v>
      </c>
      <c r="C275" s="344" t="s">
        <v>242</v>
      </c>
      <c r="D275" s="346" t="s">
        <v>243</v>
      </c>
      <c r="E275" s="389" t="s">
        <v>244</v>
      </c>
      <c r="F275" s="321">
        <v>1995</v>
      </c>
      <c r="G275" s="320" t="s">
        <v>120</v>
      </c>
      <c r="H275" s="320">
        <v>17</v>
      </c>
      <c r="I275" s="320">
        <v>2015</v>
      </c>
      <c r="J275" s="320">
        <v>3</v>
      </c>
      <c r="K275" s="320">
        <v>3</v>
      </c>
      <c r="L275" s="319" t="s">
        <v>81</v>
      </c>
      <c r="M275" s="347" t="s">
        <v>68</v>
      </c>
    </row>
    <row r="276" spans="1:13" ht="18.75" customHeight="1" x14ac:dyDescent="0.25">
      <c r="A276" s="330">
        <v>2</v>
      </c>
      <c r="B276" s="346" t="s">
        <v>63</v>
      </c>
      <c r="C276" s="344" t="s">
        <v>242</v>
      </c>
      <c r="D276" s="346" t="s">
        <v>245</v>
      </c>
      <c r="E276" s="389" t="s">
        <v>244</v>
      </c>
      <c r="F276" s="321">
        <v>1994</v>
      </c>
      <c r="G276" s="320" t="s">
        <v>246</v>
      </c>
      <c r="H276" s="320">
        <v>14</v>
      </c>
      <c r="I276" s="320">
        <v>2011</v>
      </c>
      <c r="J276" s="320">
        <v>5</v>
      </c>
      <c r="K276" s="320">
        <v>5</v>
      </c>
      <c r="L276" s="319" t="s">
        <v>160</v>
      </c>
      <c r="M276" s="347" t="s">
        <v>68</v>
      </c>
    </row>
    <row r="277" spans="1:13" ht="18.75" customHeight="1" x14ac:dyDescent="0.25">
      <c r="A277" s="330">
        <v>3</v>
      </c>
      <c r="B277" s="346" t="s">
        <v>63</v>
      </c>
      <c r="C277" s="344" t="s">
        <v>242</v>
      </c>
      <c r="D277" s="346" t="s">
        <v>247</v>
      </c>
      <c r="E277" s="389" t="s">
        <v>244</v>
      </c>
      <c r="F277" s="321">
        <v>1997</v>
      </c>
      <c r="G277" s="320" t="s">
        <v>120</v>
      </c>
      <c r="H277" s="320">
        <v>17</v>
      </c>
      <c r="I277" s="320">
        <v>2012</v>
      </c>
      <c r="J277" s="320">
        <v>9</v>
      </c>
      <c r="K277" s="320">
        <v>9</v>
      </c>
      <c r="L277" s="319" t="s">
        <v>248</v>
      </c>
      <c r="M277" s="347" t="s">
        <v>68</v>
      </c>
    </row>
    <row r="278" spans="1:13" ht="18.75" customHeight="1" x14ac:dyDescent="0.25">
      <c r="A278" s="330">
        <v>4</v>
      </c>
      <c r="B278" s="346" t="s">
        <v>63</v>
      </c>
      <c r="C278" s="344" t="s">
        <v>242</v>
      </c>
      <c r="D278" s="346" t="s">
        <v>249</v>
      </c>
      <c r="E278" s="389" t="s">
        <v>244</v>
      </c>
      <c r="F278" s="321">
        <v>1996</v>
      </c>
      <c r="G278" s="320" t="s">
        <v>250</v>
      </c>
      <c r="H278" s="320">
        <v>17</v>
      </c>
      <c r="I278" s="320">
        <v>2010</v>
      </c>
      <c r="J278" s="320">
        <v>4</v>
      </c>
      <c r="K278" s="320">
        <v>4</v>
      </c>
      <c r="L278" s="319" t="s">
        <v>30</v>
      </c>
      <c r="M278" s="347" t="s">
        <v>68</v>
      </c>
    </row>
    <row r="279" spans="1:13" ht="18.75" customHeight="1" x14ac:dyDescent="0.25">
      <c r="A279" s="330">
        <v>5</v>
      </c>
      <c r="B279" s="346" t="s">
        <v>63</v>
      </c>
      <c r="C279" s="344" t="s">
        <v>242</v>
      </c>
      <c r="D279" s="346" t="s">
        <v>251</v>
      </c>
      <c r="E279" s="389" t="s">
        <v>244</v>
      </c>
      <c r="F279" s="321">
        <v>1968</v>
      </c>
      <c r="G279" s="320" t="s">
        <v>205</v>
      </c>
      <c r="H279" s="320">
        <v>9</v>
      </c>
      <c r="I279" s="320">
        <v>2014</v>
      </c>
      <c r="J279" s="320">
        <v>6</v>
      </c>
      <c r="K279" s="320">
        <v>6</v>
      </c>
      <c r="L279" s="319" t="s">
        <v>32</v>
      </c>
      <c r="M279" s="347" t="s">
        <v>68</v>
      </c>
    </row>
    <row r="280" spans="1:13" ht="18.75" customHeight="1" x14ac:dyDescent="0.25">
      <c r="A280" s="330">
        <v>6</v>
      </c>
      <c r="B280" s="346" t="s">
        <v>63</v>
      </c>
      <c r="C280" s="344" t="s">
        <v>242</v>
      </c>
      <c r="D280" s="346" t="s">
        <v>252</v>
      </c>
      <c r="E280" s="389" t="s">
        <v>244</v>
      </c>
      <c r="F280" s="321">
        <v>1971</v>
      </c>
      <c r="G280" s="320" t="s">
        <v>253</v>
      </c>
      <c r="H280" s="320">
        <v>15</v>
      </c>
      <c r="I280" s="320">
        <v>2013</v>
      </c>
      <c r="J280" s="320">
        <v>1</v>
      </c>
      <c r="K280" s="320">
        <v>1</v>
      </c>
      <c r="L280" s="319">
        <v>1</v>
      </c>
      <c r="M280" s="347" t="s">
        <v>68</v>
      </c>
    </row>
    <row r="281" spans="1:13" ht="18.75" customHeight="1" x14ac:dyDescent="0.25">
      <c r="A281" s="330">
        <v>7</v>
      </c>
      <c r="B281" s="346" t="s">
        <v>63</v>
      </c>
      <c r="C281" s="344" t="s">
        <v>242</v>
      </c>
      <c r="D281" s="346" t="s">
        <v>254</v>
      </c>
      <c r="E281" s="389" t="s">
        <v>244</v>
      </c>
      <c r="F281" s="321">
        <v>1971</v>
      </c>
      <c r="G281" s="320" t="s">
        <v>255</v>
      </c>
      <c r="H281" s="320">
        <v>14</v>
      </c>
      <c r="I281" s="320">
        <v>2011</v>
      </c>
      <c r="J281" s="320">
        <v>1</v>
      </c>
      <c r="K281" s="320">
        <v>1</v>
      </c>
      <c r="L281" s="319">
        <v>1</v>
      </c>
      <c r="M281" s="347" t="s">
        <v>68</v>
      </c>
    </row>
    <row r="282" spans="1:13" ht="18.75" customHeight="1" x14ac:dyDescent="0.25">
      <c r="A282" s="330">
        <v>8</v>
      </c>
      <c r="B282" s="346" t="s">
        <v>63</v>
      </c>
      <c r="C282" s="344" t="s">
        <v>242</v>
      </c>
      <c r="D282" s="346" t="s">
        <v>256</v>
      </c>
      <c r="E282" s="389" t="s">
        <v>244</v>
      </c>
      <c r="F282" s="348">
        <v>1964</v>
      </c>
      <c r="G282" s="425" t="s">
        <v>205</v>
      </c>
      <c r="H282" s="320">
        <v>5</v>
      </c>
      <c r="I282" s="320">
        <v>2010</v>
      </c>
      <c r="J282" s="320">
        <v>11</v>
      </c>
      <c r="K282" s="320">
        <v>11</v>
      </c>
      <c r="L282" s="319" t="s">
        <v>257</v>
      </c>
      <c r="M282" s="347" t="s">
        <v>68</v>
      </c>
    </row>
    <row r="283" spans="1:13" ht="18.75" customHeight="1" x14ac:dyDescent="0.25">
      <c r="A283" s="330">
        <v>9</v>
      </c>
      <c r="B283" s="346" t="s">
        <v>63</v>
      </c>
      <c r="C283" s="344" t="s">
        <v>242</v>
      </c>
      <c r="D283" s="346" t="s">
        <v>462</v>
      </c>
      <c r="E283" s="389" t="s">
        <v>244</v>
      </c>
      <c r="F283" s="348">
        <v>1987</v>
      </c>
      <c r="G283" s="425" t="s">
        <v>246</v>
      </c>
      <c r="H283" s="320">
        <v>14</v>
      </c>
      <c r="I283" s="320">
        <v>2011</v>
      </c>
      <c r="J283" s="320">
        <v>4</v>
      </c>
      <c r="K283" s="320">
        <v>4</v>
      </c>
      <c r="L283" s="319" t="s">
        <v>30</v>
      </c>
      <c r="M283" s="347" t="s">
        <v>68</v>
      </c>
    </row>
    <row r="284" spans="1:13" ht="18.75" customHeight="1" x14ac:dyDescent="0.25">
      <c r="A284" s="330">
        <v>10</v>
      </c>
      <c r="B284" s="346" t="s">
        <v>63</v>
      </c>
      <c r="C284" s="344" t="s">
        <v>242</v>
      </c>
      <c r="D284" s="346" t="s">
        <v>258</v>
      </c>
      <c r="E284" s="389" t="s">
        <v>244</v>
      </c>
      <c r="F284" s="348">
        <v>1961</v>
      </c>
      <c r="G284" s="425" t="s">
        <v>250</v>
      </c>
      <c r="H284" s="320">
        <v>5</v>
      </c>
      <c r="I284" s="320">
        <v>2015</v>
      </c>
      <c r="J284" s="320">
        <v>4</v>
      </c>
      <c r="K284" s="320">
        <v>4</v>
      </c>
      <c r="L284" s="319" t="s">
        <v>30</v>
      </c>
      <c r="M284" s="347" t="s">
        <v>68</v>
      </c>
    </row>
    <row r="285" spans="1:13" ht="18.75" customHeight="1" thickBot="1" x14ac:dyDescent="0.3">
      <c r="A285" s="330">
        <v>11</v>
      </c>
      <c r="B285" s="346" t="s">
        <v>63</v>
      </c>
      <c r="C285" s="344" t="s">
        <v>242</v>
      </c>
      <c r="D285" s="346" t="s">
        <v>259</v>
      </c>
      <c r="E285" s="389" t="s">
        <v>244</v>
      </c>
      <c r="F285" s="348">
        <v>1961</v>
      </c>
      <c r="G285" s="425" t="s">
        <v>250</v>
      </c>
      <c r="H285" s="320">
        <v>5</v>
      </c>
      <c r="I285" s="320">
        <v>2011</v>
      </c>
      <c r="J285" s="320">
        <v>4</v>
      </c>
      <c r="K285" s="320">
        <v>4</v>
      </c>
      <c r="L285" s="319" t="s">
        <v>30</v>
      </c>
      <c r="M285" s="347" t="s">
        <v>68</v>
      </c>
    </row>
    <row r="286" spans="1:13" ht="18.75" customHeight="1" x14ac:dyDescent="0.25">
      <c r="A286" s="523" t="s">
        <v>541</v>
      </c>
      <c r="B286" s="524"/>
      <c r="C286" s="524"/>
      <c r="D286" s="525"/>
      <c r="E286" s="385"/>
      <c r="F286" s="454"/>
      <c r="G286" s="394"/>
      <c r="H286" s="394"/>
      <c r="I286" s="394"/>
      <c r="J286" s="426">
        <f>SUM(J275:J285)</f>
        <v>52</v>
      </c>
      <c r="K286" s="426">
        <f>SUM(K275:K285)</f>
        <v>52</v>
      </c>
      <c r="L286" s="452"/>
      <c r="M286" s="349"/>
    </row>
    <row r="287" spans="1:13" ht="18.75" customHeight="1" x14ac:dyDescent="0.25">
      <c r="A287" s="314">
        <v>1</v>
      </c>
      <c r="B287" s="350" t="s">
        <v>63</v>
      </c>
      <c r="C287" s="344" t="s">
        <v>449</v>
      </c>
      <c r="D287" s="367" t="s">
        <v>451</v>
      </c>
      <c r="E287" s="387" t="s">
        <v>544</v>
      </c>
      <c r="F287" s="332">
        <v>1988</v>
      </c>
      <c r="G287" s="367" t="s">
        <v>120</v>
      </c>
      <c r="H287" s="367">
        <v>17</v>
      </c>
      <c r="I287" s="368">
        <v>2013</v>
      </c>
      <c r="J287" s="367">
        <v>6</v>
      </c>
      <c r="K287" s="367">
        <v>6</v>
      </c>
      <c r="L287" s="334" t="s">
        <v>32</v>
      </c>
      <c r="M287" s="176" t="s">
        <v>68</v>
      </c>
    </row>
    <row r="288" spans="1:13" ht="18.75" customHeight="1" x14ac:dyDescent="0.25">
      <c r="A288" s="314">
        <v>2</v>
      </c>
      <c r="B288" s="350" t="s">
        <v>63</v>
      </c>
      <c r="C288" s="344" t="s">
        <v>449</v>
      </c>
      <c r="D288" s="367" t="s">
        <v>453</v>
      </c>
      <c r="E288" s="387" t="s">
        <v>544</v>
      </c>
      <c r="F288" s="332">
        <v>1969</v>
      </c>
      <c r="G288" s="367" t="s">
        <v>205</v>
      </c>
      <c r="H288" s="367">
        <v>9</v>
      </c>
      <c r="I288" s="368">
        <v>2014</v>
      </c>
      <c r="J288" s="367">
        <v>6</v>
      </c>
      <c r="K288" s="367">
        <v>6</v>
      </c>
      <c r="L288" s="334" t="s">
        <v>32</v>
      </c>
      <c r="M288" s="176" t="s">
        <v>68</v>
      </c>
    </row>
    <row r="289" spans="1:13" ht="18.75" customHeight="1" x14ac:dyDescent="0.25">
      <c r="A289" s="314">
        <v>3</v>
      </c>
      <c r="B289" s="350" t="s">
        <v>63</v>
      </c>
      <c r="C289" s="344" t="s">
        <v>449</v>
      </c>
      <c r="D289" s="367" t="s">
        <v>454</v>
      </c>
      <c r="E289" s="387" t="s">
        <v>544</v>
      </c>
      <c r="F289" s="332">
        <v>1969</v>
      </c>
      <c r="G289" s="367" t="s">
        <v>455</v>
      </c>
      <c r="H289" s="367">
        <v>9</v>
      </c>
      <c r="I289" s="368">
        <v>2013</v>
      </c>
      <c r="J289" s="367">
        <v>12</v>
      </c>
      <c r="K289" s="367">
        <v>12</v>
      </c>
      <c r="L289" s="390" t="s">
        <v>24</v>
      </c>
      <c r="M289" s="176" t="s">
        <v>68</v>
      </c>
    </row>
    <row r="290" spans="1:13" ht="18.75" customHeight="1" x14ac:dyDescent="0.25">
      <c r="A290" s="314">
        <v>4</v>
      </c>
      <c r="B290" s="350" t="s">
        <v>63</v>
      </c>
      <c r="C290" s="344" t="s">
        <v>449</v>
      </c>
      <c r="D290" s="367" t="s">
        <v>456</v>
      </c>
      <c r="E290" s="387" t="s">
        <v>544</v>
      </c>
      <c r="F290" s="332">
        <v>1970</v>
      </c>
      <c r="G290" s="367" t="s">
        <v>205</v>
      </c>
      <c r="H290" s="367">
        <v>9</v>
      </c>
      <c r="I290" s="368">
        <v>2014</v>
      </c>
      <c r="J290" s="367">
        <v>6</v>
      </c>
      <c r="K290" s="367">
        <v>6</v>
      </c>
      <c r="L290" s="334" t="s">
        <v>32</v>
      </c>
      <c r="M290" s="176" t="s">
        <v>68</v>
      </c>
    </row>
    <row r="291" spans="1:13" ht="18.75" customHeight="1" x14ac:dyDescent="0.25">
      <c r="A291" s="314">
        <v>5</v>
      </c>
      <c r="B291" s="350" t="s">
        <v>63</v>
      </c>
      <c r="C291" s="344" t="s">
        <v>449</v>
      </c>
      <c r="D291" s="367" t="s">
        <v>457</v>
      </c>
      <c r="E291" s="387" t="s">
        <v>544</v>
      </c>
      <c r="F291" s="332">
        <v>1969</v>
      </c>
      <c r="G291" s="367" t="s">
        <v>205</v>
      </c>
      <c r="H291" s="367">
        <v>9</v>
      </c>
      <c r="I291" s="368">
        <v>2015</v>
      </c>
      <c r="J291" s="367">
        <v>6</v>
      </c>
      <c r="K291" s="367">
        <v>6</v>
      </c>
      <c r="L291" s="334" t="s">
        <v>32</v>
      </c>
      <c r="M291" s="176" t="s">
        <v>68</v>
      </c>
    </row>
    <row r="292" spans="1:13" ht="18.75" customHeight="1" x14ac:dyDescent="0.25">
      <c r="A292" s="314">
        <v>6</v>
      </c>
      <c r="B292" s="350" t="s">
        <v>63</v>
      </c>
      <c r="C292" s="344" t="s">
        <v>449</v>
      </c>
      <c r="D292" s="367" t="s">
        <v>458</v>
      </c>
      <c r="E292" s="387" t="s">
        <v>544</v>
      </c>
      <c r="F292" s="332">
        <v>1968</v>
      </c>
      <c r="G292" s="367" t="s">
        <v>205</v>
      </c>
      <c r="H292" s="367">
        <v>9</v>
      </c>
      <c r="I292" s="368">
        <v>2015</v>
      </c>
      <c r="J292" s="367">
        <v>6</v>
      </c>
      <c r="K292" s="367">
        <v>6</v>
      </c>
      <c r="L292" s="334" t="s">
        <v>32</v>
      </c>
      <c r="M292" s="176" t="s">
        <v>68</v>
      </c>
    </row>
    <row r="293" spans="1:13" ht="18.75" customHeight="1" x14ac:dyDescent="0.25">
      <c r="A293" s="314">
        <v>7</v>
      </c>
      <c r="B293" s="350" t="s">
        <v>63</v>
      </c>
      <c r="C293" s="344" t="s">
        <v>449</v>
      </c>
      <c r="D293" s="367" t="s">
        <v>459</v>
      </c>
      <c r="E293" s="387" t="s">
        <v>544</v>
      </c>
      <c r="F293" s="332">
        <v>1969</v>
      </c>
      <c r="G293" s="367" t="s">
        <v>133</v>
      </c>
      <c r="H293" s="367">
        <v>14</v>
      </c>
      <c r="I293" s="368">
        <v>2013</v>
      </c>
      <c r="J293" s="367">
        <v>1</v>
      </c>
      <c r="K293" s="367">
        <v>1</v>
      </c>
      <c r="L293" s="334">
        <v>1</v>
      </c>
      <c r="M293" s="176" t="s">
        <v>68</v>
      </c>
    </row>
    <row r="294" spans="1:13" ht="18.75" customHeight="1" x14ac:dyDescent="0.25">
      <c r="A294" s="314">
        <v>8</v>
      </c>
      <c r="B294" s="350" t="s">
        <v>63</v>
      </c>
      <c r="C294" s="344" t="s">
        <v>449</v>
      </c>
      <c r="D294" s="367" t="s">
        <v>460</v>
      </c>
      <c r="E294" s="387" t="s">
        <v>544</v>
      </c>
      <c r="F294" s="332">
        <v>1969</v>
      </c>
      <c r="G294" s="367" t="s">
        <v>455</v>
      </c>
      <c r="H294" s="367">
        <v>9</v>
      </c>
      <c r="I294" s="368">
        <v>2015</v>
      </c>
      <c r="J294" s="367">
        <v>6</v>
      </c>
      <c r="K294" s="367">
        <v>6</v>
      </c>
      <c r="L294" s="334" t="s">
        <v>32</v>
      </c>
      <c r="M294" s="176" t="s">
        <v>68</v>
      </c>
    </row>
    <row r="295" spans="1:13" ht="18.75" customHeight="1" thickBot="1" x14ac:dyDescent="0.3">
      <c r="A295" s="314">
        <v>9</v>
      </c>
      <c r="B295" s="350" t="s">
        <v>63</v>
      </c>
      <c r="C295" s="344" t="s">
        <v>449</v>
      </c>
      <c r="D295" s="367" t="s">
        <v>461</v>
      </c>
      <c r="E295" s="387" t="s">
        <v>544</v>
      </c>
      <c r="F295" s="332">
        <v>1969</v>
      </c>
      <c r="G295" s="367" t="s">
        <v>404</v>
      </c>
      <c r="H295" s="367">
        <v>9</v>
      </c>
      <c r="I295" s="368">
        <v>2015</v>
      </c>
      <c r="J295" s="367">
        <v>7</v>
      </c>
      <c r="K295" s="367">
        <v>7</v>
      </c>
      <c r="L295" s="334" t="s">
        <v>76</v>
      </c>
      <c r="M295" s="176" t="s">
        <v>68</v>
      </c>
    </row>
    <row r="296" spans="1:13" ht="18.75" customHeight="1" x14ac:dyDescent="0.25">
      <c r="A296" s="523" t="s">
        <v>541</v>
      </c>
      <c r="B296" s="524"/>
      <c r="C296" s="524"/>
      <c r="D296" s="525"/>
      <c r="E296" s="385"/>
      <c r="F296" s="454"/>
      <c r="G296" s="394"/>
      <c r="H296" s="394"/>
      <c r="I296" s="394"/>
      <c r="J296" s="426">
        <f>SUM(J287:J295)</f>
        <v>56</v>
      </c>
      <c r="K296" s="426">
        <f>SUM(K287:K295)</f>
        <v>56</v>
      </c>
      <c r="L296" s="452"/>
      <c r="M296" s="349"/>
    </row>
    <row r="297" spans="1:13" ht="18.75" customHeight="1" x14ac:dyDescent="0.25">
      <c r="A297" s="314">
        <v>1</v>
      </c>
      <c r="B297" s="320" t="s">
        <v>63</v>
      </c>
      <c r="C297" s="328" t="s">
        <v>328</v>
      </c>
      <c r="D297" s="313" t="s">
        <v>329</v>
      </c>
      <c r="E297" s="328" t="s">
        <v>545</v>
      </c>
      <c r="F297" s="176">
        <v>1970</v>
      </c>
      <c r="G297" s="365">
        <v>21125</v>
      </c>
      <c r="H297" s="365">
        <v>9</v>
      </c>
      <c r="I297" s="365">
        <v>2014</v>
      </c>
      <c r="J297" s="365">
        <v>9</v>
      </c>
      <c r="K297" s="365">
        <v>9</v>
      </c>
      <c r="L297" s="328" t="s">
        <v>248</v>
      </c>
      <c r="M297" s="176" t="s">
        <v>68</v>
      </c>
    </row>
    <row r="298" spans="1:13" ht="18.75" customHeight="1" x14ac:dyDescent="0.25">
      <c r="A298" s="314">
        <v>2</v>
      </c>
      <c r="B298" s="320" t="s">
        <v>63</v>
      </c>
      <c r="C298" s="328" t="s">
        <v>328</v>
      </c>
      <c r="D298" s="365" t="s">
        <v>332</v>
      </c>
      <c r="E298" s="328" t="s">
        <v>545</v>
      </c>
      <c r="F298" s="176">
        <v>1970</v>
      </c>
      <c r="G298" s="365" t="s">
        <v>333</v>
      </c>
      <c r="H298" s="365">
        <v>14</v>
      </c>
      <c r="I298" s="365">
        <v>2014</v>
      </c>
      <c r="J298" s="365">
        <v>1</v>
      </c>
      <c r="K298" s="365">
        <v>1</v>
      </c>
      <c r="L298" s="328">
        <v>1</v>
      </c>
      <c r="M298" s="176" t="s">
        <v>68</v>
      </c>
    </row>
    <row r="299" spans="1:13" ht="18.75" customHeight="1" x14ac:dyDescent="0.25">
      <c r="A299" s="314">
        <v>3</v>
      </c>
      <c r="B299" s="320" t="s">
        <v>63</v>
      </c>
      <c r="C299" s="328" t="s">
        <v>328</v>
      </c>
      <c r="D299" s="365" t="s">
        <v>334</v>
      </c>
      <c r="E299" s="328" t="s">
        <v>545</v>
      </c>
      <c r="F299" s="176">
        <v>1994</v>
      </c>
      <c r="G299" s="365">
        <v>25143</v>
      </c>
      <c r="H299" s="365">
        <v>16</v>
      </c>
      <c r="I299" s="365">
        <v>2014</v>
      </c>
      <c r="J299" s="365">
        <v>1</v>
      </c>
      <c r="K299" s="365">
        <v>1</v>
      </c>
      <c r="L299" s="328">
        <v>1</v>
      </c>
      <c r="M299" s="176" t="s">
        <v>68</v>
      </c>
    </row>
    <row r="300" spans="1:13" ht="18.75" customHeight="1" x14ac:dyDescent="0.25">
      <c r="A300" s="314">
        <v>4</v>
      </c>
      <c r="B300" s="320" t="s">
        <v>63</v>
      </c>
      <c r="C300" s="328" t="s">
        <v>328</v>
      </c>
      <c r="D300" s="365" t="s">
        <v>335</v>
      </c>
      <c r="E300" s="328" t="s">
        <v>545</v>
      </c>
      <c r="F300" s="176">
        <v>1981</v>
      </c>
      <c r="G300" s="365">
        <v>25143</v>
      </c>
      <c r="H300" s="365">
        <v>16</v>
      </c>
      <c r="I300" s="365">
        <v>2014</v>
      </c>
      <c r="J300" s="365">
        <v>1</v>
      </c>
      <c r="K300" s="365">
        <v>1</v>
      </c>
      <c r="L300" s="328">
        <v>1</v>
      </c>
      <c r="M300" s="176" t="s">
        <v>68</v>
      </c>
    </row>
    <row r="301" spans="1:13" ht="18.75" customHeight="1" x14ac:dyDescent="0.25">
      <c r="A301" s="314">
        <v>5</v>
      </c>
      <c r="B301" s="320" t="s">
        <v>63</v>
      </c>
      <c r="C301" s="328" t="s">
        <v>328</v>
      </c>
      <c r="D301" s="365" t="s">
        <v>336</v>
      </c>
      <c r="E301" s="328" t="s">
        <v>545</v>
      </c>
      <c r="F301" s="176">
        <v>1970</v>
      </c>
      <c r="G301" s="365">
        <v>21125</v>
      </c>
      <c r="H301" s="365">
        <v>9</v>
      </c>
      <c r="I301" s="365">
        <v>2014</v>
      </c>
      <c r="J301" s="365">
        <v>5</v>
      </c>
      <c r="K301" s="365">
        <v>5</v>
      </c>
      <c r="L301" s="328" t="s">
        <v>160</v>
      </c>
      <c r="M301" s="176" t="s">
        <v>68</v>
      </c>
    </row>
    <row r="302" spans="1:13" ht="18.75" customHeight="1" x14ac:dyDescent="0.25">
      <c r="A302" s="314">
        <v>6</v>
      </c>
      <c r="B302" s="320" t="s">
        <v>63</v>
      </c>
      <c r="C302" s="328" t="s">
        <v>328</v>
      </c>
      <c r="D302" s="365" t="s">
        <v>337</v>
      </c>
      <c r="E302" s="328" t="s">
        <v>545</v>
      </c>
      <c r="F302" s="176">
        <v>1996</v>
      </c>
      <c r="G302" s="365">
        <v>25143</v>
      </c>
      <c r="H302" s="365">
        <v>16</v>
      </c>
      <c r="I302" s="365">
        <v>2014</v>
      </c>
      <c r="J302" s="365">
        <v>1</v>
      </c>
      <c r="K302" s="365">
        <v>1</v>
      </c>
      <c r="L302" s="328">
        <v>1</v>
      </c>
      <c r="M302" s="176" t="s">
        <v>68</v>
      </c>
    </row>
    <row r="303" spans="1:13" ht="18.75" customHeight="1" x14ac:dyDescent="0.25">
      <c r="A303" s="314">
        <v>7</v>
      </c>
      <c r="B303" s="320" t="s">
        <v>63</v>
      </c>
      <c r="C303" s="328" t="s">
        <v>328</v>
      </c>
      <c r="D303" s="365" t="s">
        <v>338</v>
      </c>
      <c r="E303" s="328" t="s">
        <v>545</v>
      </c>
      <c r="F303" s="176">
        <v>1970</v>
      </c>
      <c r="G303" s="365">
        <v>18203</v>
      </c>
      <c r="H303" s="365">
        <v>9</v>
      </c>
      <c r="I303" s="365">
        <v>2014</v>
      </c>
      <c r="J303" s="365">
        <v>8</v>
      </c>
      <c r="K303" s="365">
        <v>8</v>
      </c>
      <c r="L303" s="328" t="s">
        <v>187</v>
      </c>
      <c r="M303" s="176" t="s">
        <v>68</v>
      </c>
    </row>
    <row r="304" spans="1:13" ht="18.75" customHeight="1" x14ac:dyDescent="0.25">
      <c r="A304" s="314">
        <v>8</v>
      </c>
      <c r="B304" s="320" t="s">
        <v>63</v>
      </c>
      <c r="C304" s="328" t="s">
        <v>328</v>
      </c>
      <c r="D304" s="365" t="s">
        <v>339</v>
      </c>
      <c r="E304" s="328" t="s">
        <v>545</v>
      </c>
      <c r="F304" s="176">
        <v>1970</v>
      </c>
      <c r="G304" s="365">
        <v>18203</v>
      </c>
      <c r="H304" s="365">
        <v>9</v>
      </c>
      <c r="I304" s="365">
        <v>2014</v>
      </c>
      <c r="J304" s="365">
        <v>8</v>
      </c>
      <c r="K304" s="365">
        <v>8</v>
      </c>
      <c r="L304" s="328" t="s">
        <v>34</v>
      </c>
      <c r="M304" s="176" t="s">
        <v>68</v>
      </c>
    </row>
    <row r="305" spans="1:13" ht="18.75" customHeight="1" x14ac:dyDescent="0.25">
      <c r="A305" s="314">
        <v>9</v>
      </c>
      <c r="B305" s="320" t="s">
        <v>63</v>
      </c>
      <c r="C305" s="328" t="s">
        <v>328</v>
      </c>
      <c r="D305" s="365" t="s">
        <v>340</v>
      </c>
      <c r="E305" s="328" t="s">
        <v>545</v>
      </c>
      <c r="F305" s="176">
        <v>1975</v>
      </c>
      <c r="G305" s="365">
        <v>18203</v>
      </c>
      <c r="H305" s="365">
        <v>9</v>
      </c>
      <c r="I305" s="365">
        <v>2014</v>
      </c>
      <c r="J305" s="365">
        <v>4</v>
      </c>
      <c r="K305" s="365">
        <v>4</v>
      </c>
      <c r="L305" s="328" t="s">
        <v>30</v>
      </c>
      <c r="M305" s="176" t="s">
        <v>68</v>
      </c>
    </row>
    <row r="306" spans="1:13" ht="18.75" customHeight="1" x14ac:dyDescent="0.25">
      <c r="A306" s="314">
        <v>10</v>
      </c>
      <c r="B306" s="320" t="s">
        <v>63</v>
      </c>
      <c r="C306" s="328" t="s">
        <v>328</v>
      </c>
      <c r="D306" s="365" t="s">
        <v>341</v>
      </c>
      <c r="E306" s="328" t="s">
        <v>545</v>
      </c>
      <c r="F306" s="176">
        <v>1975</v>
      </c>
      <c r="G306" s="365">
        <v>18203</v>
      </c>
      <c r="H306" s="365">
        <v>9</v>
      </c>
      <c r="I306" s="365">
        <v>2014</v>
      </c>
      <c r="J306" s="365">
        <v>4</v>
      </c>
      <c r="K306" s="365">
        <v>4</v>
      </c>
      <c r="L306" s="328" t="s">
        <v>30</v>
      </c>
      <c r="M306" s="176" t="s">
        <v>68</v>
      </c>
    </row>
    <row r="307" spans="1:13" ht="18.75" customHeight="1" x14ac:dyDescent="0.25">
      <c r="A307" s="314">
        <v>11</v>
      </c>
      <c r="B307" s="320" t="s">
        <v>63</v>
      </c>
      <c r="C307" s="328" t="s">
        <v>328</v>
      </c>
      <c r="D307" s="365" t="s">
        <v>342</v>
      </c>
      <c r="E307" s="328" t="s">
        <v>545</v>
      </c>
      <c r="F307" s="176">
        <v>1981</v>
      </c>
      <c r="G307" s="365" t="s">
        <v>120</v>
      </c>
      <c r="H307" s="365">
        <v>16</v>
      </c>
      <c r="I307" s="365">
        <v>2014</v>
      </c>
      <c r="J307" s="365">
        <v>6</v>
      </c>
      <c r="K307" s="365">
        <v>6</v>
      </c>
      <c r="L307" s="328" t="s">
        <v>32</v>
      </c>
      <c r="M307" s="176" t="s">
        <v>68</v>
      </c>
    </row>
    <row r="308" spans="1:13" ht="18.75" customHeight="1" x14ac:dyDescent="0.25">
      <c r="A308" s="314">
        <v>12</v>
      </c>
      <c r="B308" s="320" t="s">
        <v>63</v>
      </c>
      <c r="C308" s="328" t="s">
        <v>328</v>
      </c>
      <c r="D308" s="365" t="s">
        <v>343</v>
      </c>
      <c r="E308" s="328" t="s">
        <v>545</v>
      </c>
      <c r="F308" s="176">
        <v>1972</v>
      </c>
      <c r="G308" s="365" t="s">
        <v>333</v>
      </c>
      <c r="H308" s="365">
        <v>14</v>
      </c>
      <c r="I308" s="365">
        <v>2014</v>
      </c>
      <c r="J308" s="365">
        <v>1</v>
      </c>
      <c r="K308" s="365">
        <v>1</v>
      </c>
      <c r="L308" s="328">
        <v>1</v>
      </c>
      <c r="M308" s="176" t="s">
        <v>68</v>
      </c>
    </row>
    <row r="309" spans="1:13" ht="18.75" customHeight="1" x14ac:dyDescent="0.25">
      <c r="A309" s="314">
        <v>13</v>
      </c>
      <c r="B309" s="320" t="s">
        <v>63</v>
      </c>
      <c r="C309" s="328" t="s">
        <v>328</v>
      </c>
      <c r="D309" s="365" t="s">
        <v>344</v>
      </c>
      <c r="E309" s="328" t="s">
        <v>545</v>
      </c>
      <c r="F309" s="176">
        <v>1975</v>
      </c>
      <c r="G309" s="365">
        <v>18203</v>
      </c>
      <c r="H309" s="365">
        <v>9</v>
      </c>
      <c r="I309" s="365">
        <v>2014</v>
      </c>
      <c r="J309" s="365">
        <v>4</v>
      </c>
      <c r="K309" s="365">
        <v>4</v>
      </c>
      <c r="L309" s="328" t="s">
        <v>30</v>
      </c>
      <c r="M309" s="176" t="s">
        <v>68</v>
      </c>
    </row>
    <row r="310" spans="1:13" ht="18.75" customHeight="1" x14ac:dyDescent="0.25">
      <c r="A310" s="314">
        <v>14</v>
      </c>
      <c r="B310" s="320" t="s">
        <v>63</v>
      </c>
      <c r="C310" s="328" t="s">
        <v>328</v>
      </c>
      <c r="D310" s="365" t="s">
        <v>345</v>
      </c>
      <c r="E310" s="328" t="s">
        <v>545</v>
      </c>
      <c r="F310" s="176">
        <v>1975</v>
      </c>
      <c r="G310" s="365">
        <v>18203</v>
      </c>
      <c r="H310" s="365">
        <v>9</v>
      </c>
      <c r="I310" s="365">
        <v>2014</v>
      </c>
      <c r="J310" s="365">
        <v>6</v>
      </c>
      <c r="K310" s="365">
        <v>6</v>
      </c>
      <c r="L310" s="328" t="s">
        <v>32</v>
      </c>
      <c r="M310" s="176" t="s">
        <v>68</v>
      </c>
    </row>
    <row r="311" spans="1:13" ht="18.75" customHeight="1" x14ac:dyDescent="0.25">
      <c r="A311" s="314">
        <v>15</v>
      </c>
      <c r="B311" s="320" t="s">
        <v>63</v>
      </c>
      <c r="C311" s="328" t="s">
        <v>328</v>
      </c>
      <c r="D311" s="365" t="s">
        <v>346</v>
      </c>
      <c r="E311" s="328" t="s">
        <v>545</v>
      </c>
      <c r="F311" s="176">
        <v>1975</v>
      </c>
      <c r="G311" s="365">
        <v>18203</v>
      </c>
      <c r="H311" s="365">
        <v>9</v>
      </c>
      <c r="I311" s="365">
        <v>2014</v>
      </c>
      <c r="J311" s="365">
        <v>4</v>
      </c>
      <c r="K311" s="365">
        <v>4</v>
      </c>
      <c r="L311" s="328" t="s">
        <v>30</v>
      </c>
      <c r="M311" s="176" t="s">
        <v>68</v>
      </c>
    </row>
    <row r="312" spans="1:13" ht="18.75" customHeight="1" x14ac:dyDescent="0.25">
      <c r="A312" s="314">
        <v>16</v>
      </c>
      <c r="B312" s="320" t="s">
        <v>63</v>
      </c>
      <c r="C312" s="328" t="s">
        <v>328</v>
      </c>
      <c r="D312" s="365" t="s">
        <v>347</v>
      </c>
      <c r="E312" s="328" t="s">
        <v>545</v>
      </c>
      <c r="F312" s="176">
        <v>1985</v>
      </c>
      <c r="G312" s="365">
        <v>16377</v>
      </c>
      <c r="H312" s="365">
        <v>17</v>
      </c>
      <c r="I312" s="365">
        <v>2014</v>
      </c>
      <c r="J312" s="365">
        <v>2</v>
      </c>
      <c r="K312" s="365">
        <v>2</v>
      </c>
      <c r="L312" s="328">
        <v>1.2</v>
      </c>
      <c r="M312" s="176" t="s">
        <v>68</v>
      </c>
    </row>
    <row r="313" spans="1:13" ht="18.75" customHeight="1" x14ac:dyDescent="0.25">
      <c r="A313" s="314">
        <v>17</v>
      </c>
      <c r="B313" s="320" t="s">
        <v>63</v>
      </c>
      <c r="C313" s="328" t="s">
        <v>328</v>
      </c>
      <c r="D313" s="365" t="s">
        <v>348</v>
      </c>
      <c r="E313" s="328" t="s">
        <v>545</v>
      </c>
      <c r="F313" s="176">
        <v>1976</v>
      </c>
      <c r="G313" s="365">
        <v>18203</v>
      </c>
      <c r="H313" s="365">
        <v>9</v>
      </c>
      <c r="I313" s="365">
        <v>2014</v>
      </c>
      <c r="J313" s="365">
        <v>4</v>
      </c>
      <c r="K313" s="365">
        <v>4</v>
      </c>
      <c r="L313" s="328" t="s">
        <v>30</v>
      </c>
      <c r="M313" s="176" t="s">
        <v>68</v>
      </c>
    </row>
    <row r="314" spans="1:13" ht="18.75" customHeight="1" x14ac:dyDescent="0.25">
      <c r="A314" s="314">
        <v>18</v>
      </c>
      <c r="B314" s="320" t="s">
        <v>63</v>
      </c>
      <c r="C314" s="328" t="s">
        <v>328</v>
      </c>
      <c r="D314" s="365" t="s">
        <v>349</v>
      </c>
      <c r="E314" s="328" t="s">
        <v>545</v>
      </c>
      <c r="F314" s="176">
        <v>1970</v>
      </c>
      <c r="G314" s="365" t="s">
        <v>192</v>
      </c>
      <c r="H314" s="365">
        <v>9</v>
      </c>
      <c r="I314" s="365">
        <v>2014</v>
      </c>
      <c r="J314" s="365">
        <v>8</v>
      </c>
      <c r="K314" s="365">
        <v>8</v>
      </c>
      <c r="L314" s="328" t="s">
        <v>34</v>
      </c>
      <c r="M314" s="176" t="s">
        <v>68</v>
      </c>
    </row>
    <row r="315" spans="1:13" ht="18.75" customHeight="1" x14ac:dyDescent="0.25">
      <c r="A315" s="314">
        <v>19</v>
      </c>
      <c r="B315" s="320" t="s">
        <v>63</v>
      </c>
      <c r="C315" s="328" t="s">
        <v>328</v>
      </c>
      <c r="D315" s="365" t="s">
        <v>350</v>
      </c>
      <c r="E315" s="328" t="s">
        <v>545</v>
      </c>
      <c r="F315" s="176">
        <v>1970</v>
      </c>
      <c r="G315" s="365" t="s">
        <v>192</v>
      </c>
      <c r="H315" s="365">
        <v>9</v>
      </c>
      <c r="I315" s="365">
        <v>2014</v>
      </c>
      <c r="J315" s="365">
        <v>8</v>
      </c>
      <c r="K315" s="365">
        <v>8</v>
      </c>
      <c r="L315" s="328" t="s">
        <v>34</v>
      </c>
      <c r="M315" s="176" t="s">
        <v>68</v>
      </c>
    </row>
    <row r="316" spans="1:13" ht="18.75" customHeight="1" x14ac:dyDescent="0.25">
      <c r="A316" s="314">
        <v>20</v>
      </c>
      <c r="B316" s="320" t="s">
        <v>63</v>
      </c>
      <c r="C316" s="328" t="s">
        <v>328</v>
      </c>
      <c r="D316" s="365" t="s">
        <v>351</v>
      </c>
      <c r="E316" s="328" t="s">
        <v>545</v>
      </c>
      <c r="F316" s="176">
        <v>1970</v>
      </c>
      <c r="G316" s="365">
        <v>18203</v>
      </c>
      <c r="H316" s="365">
        <v>9</v>
      </c>
      <c r="I316" s="365">
        <v>2014</v>
      </c>
      <c r="J316" s="365">
        <v>4</v>
      </c>
      <c r="K316" s="365">
        <v>4</v>
      </c>
      <c r="L316" s="328" t="s">
        <v>30</v>
      </c>
      <c r="M316" s="176" t="s">
        <v>68</v>
      </c>
    </row>
    <row r="317" spans="1:13" ht="18.75" customHeight="1" x14ac:dyDescent="0.25">
      <c r="A317" s="314">
        <v>21</v>
      </c>
      <c r="B317" s="320" t="s">
        <v>63</v>
      </c>
      <c r="C317" s="328" t="s">
        <v>328</v>
      </c>
      <c r="D317" s="365" t="s">
        <v>352</v>
      </c>
      <c r="E317" s="328" t="s">
        <v>545</v>
      </c>
      <c r="F317" s="176">
        <v>1972</v>
      </c>
      <c r="G317" s="365" t="s">
        <v>333</v>
      </c>
      <c r="H317" s="365">
        <v>14</v>
      </c>
      <c r="I317" s="365">
        <v>2014</v>
      </c>
      <c r="J317" s="365">
        <v>1</v>
      </c>
      <c r="K317" s="365">
        <v>1</v>
      </c>
      <c r="L317" s="328">
        <v>1</v>
      </c>
      <c r="M317" s="176" t="s">
        <v>68</v>
      </c>
    </row>
    <row r="318" spans="1:13" ht="18.75" customHeight="1" thickBot="1" x14ac:dyDescent="0.3">
      <c r="A318" s="314">
        <v>22</v>
      </c>
      <c r="B318" s="320" t="s">
        <v>63</v>
      </c>
      <c r="C318" s="328" t="s">
        <v>328</v>
      </c>
      <c r="D318" s="365" t="s">
        <v>353</v>
      </c>
      <c r="E318" s="328" t="s">
        <v>545</v>
      </c>
      <c r="F318" s="176">
        <v>2000</v>
      </c>
      <c r="G318" s="365" t="s">
        <v>354</v>
      </c>
      <c r="H318" s="365">
        <v>17</v>
      </c>
      <c r="I318" s="365">
        <v>2013</v>
      </c>
      <c r="J318" s="365">
        <v>4</v>
      </c>
      <c r="K318" s="365">
        <v>4</v>
      </c>
      <c r="L318" s="328" t="s">
        <v>30</v>
      </c>
      <c r="M318" s="176" t="s">
        <v>68</v>
      </c>
    </row>
    <row r="319" spans="1:13" ht="18.75" customHeight="1" thickBot="1" x14ac:dyDescent="0.3">
      <c r="A319" s="523" t="s">
        <v>541</v>
      </c>
      <c r="B319" s="524"/>
      <c r="C319" s="524"/>
      <c r="D319" s="526"/>
      <c r="E319" s="386"/>
      <c r="F319" s="455"/>
      <c r="G319" s="397"/>
      <c r="H319" s="397"/>
      <c r="I319" s="397"/>
      <c r="J319" s="398">
        <f>SUM(J297:J318)</f>
        <v>94</v>
      </c>
      <c r="K319" s="398">
        <f>SUM(K297:K318)</f>
        <v>94</v>
      </c>
      <c r="L319" s="433"/>
      <c r="M319" s="327"/>
    </row>
    <row r="320" spans="1:13" ht="18.75" customHeight="1" x14ac:dyDescent="0.25">
      <c r="A320" s="314">
        <v>1</v>
      </c>
      <c r="B320" s="314" t="s">
        <v>63</v>
      </c>
      <c r="C320" s="361" t="s">
        <v>261</v>
      </c>
      <c r="D320" s="381" t="s">
        <v>262</v>
      </c>
      <c r="E320" s="387" t="s">
        <v>263</v>
      </c>
      <c r="F320" s="329">
        <v>1972</v>
      </c>
      <c r="G320" s="427" t="s">
        <v>264</v>
      </c>
      <c r="H320" s="428">
        <v>12</v>
      </c>
      <c r="I320" s="313">
        <v>2012</v>
      </c>
      <c r="J320" s="381">
        <v>4</v>
      </c>
      <c r="K320" s="313">
        <v>4</v>
      </c>
      <c r="L320" s="387" t="s">
        <v>265</v>
      </c>
      <c r="M320" s="176" t="s">
        <v>68</v>
      </c>
    </row>
    <row r="321" spans="1:13" ht="18.75" customHeight="1" x14ac:dyDescent="0.25">
      <c r="A321" s="314">
        <v>2</v>
      </c>
      <c r="B321" s="314" t="s">
        <v>63</v>
      </c>
      <c r="C321" s="361" t="s">
        <v>261</v>
      </c>
      <c r="D321" s="381" t="s">
        <v>266</v>
      </c>
      <c r="E321" s="387" t="s">
        <v>263</v>
      </c>
      <c r="F321" s="329">
        <v>1972</v>
      </c>
      <c r="G321" s="427" t="s">
        <v>264</v>
      </c>
      <c r="H321" s="428">
        <v>12</v>
      </c>
      <c r="I321" s="313">
        <v>2013</v>
      </c>
      <c r="J321" s="381">
        <v>4</v>
      </c>
      <c r="K321" s="313">
        <v>4</v>
      </c>
      <c r="L321" s="387" t="s">
        <v>265</v>
      </c>
      <c r="M321" s="176" t="s">
        <v>68</v>
      </c>
    </row>
    <row r="322" spans="1:13" ht="18.75" customHeight="1" x14ac:dyDescent="0.25">
      <c r="A322" s="314">
        <v>3</v>
      </c>
      <c r="B322" s="314" t="s">
        <v>63</v>
      </c>
      <c r="C322" s="361" t="s">
        <v>261</v>
      </c>
      <c r="D322" s="381" t="s">
        <v>267</v>
      </c>
      <c r="E322" s="387" t="s">
        <v>263</v>
      </c>
      <c r="F322" s="329">
        <v>1972</v>
      </c>
      <c r="G322" s="427" t="s">
        <v>264</v>
      </c>
      <c r="H322" s="428">
        <v>12</v>
      </c>
      <c r="I322" s="313">
        <v>2013</v>
      </c>
      <c r="J322" s="381">
        <v>4</v>
      </c>
      <c r="K322" s="313">
        <v>4</v>
      </c>
      <c r="L322" s="387" t="s">
        <v>265</v>
      </c>
      <c r="M322" s="176" t="s">
        <v>68</v>
      </c>
    </row>
    <row r="323" spans="1:13" ht="18.75" customHeight="1" x14ac:dyDescent="0.25">
      <c r="A323" s="314">
        <v>4</v>
      </c>
      <c r="B323" s="314" t="s">
        <v>63</v>
      </c>
      <c r="C323" s="361" t="s">
        <v>261</v>
      </c>
      <c r="D323" s="381" t="s">
        <v>268</v>
      </c>
      <c r="E323" s="387" t="s">
        <v>263</v>
      </c>
      <c r="F323" s="329">
        <v>1971</v>
      </c>
      <c r="G323" s="427" t="s">
        <v>216</v>
      </c>
      <c r="H323" s="428">
        <v>9</v>
      </c>
      <c r="I323" s="313">
        <v>2014</v>
      </c>
      <c r="J323" s="381">
        <v>4</v>
      </c>
      <c r="K323" s="313">
        <v>4</v>
      </c>
      <c r="L323" s="387" t="s">
        <v>265</v>
      </c>
      <c r="M323" s="176" t="s">
        <v>68</v>
      </c>
    </row>
    <row r="324" spans="1:13" ht="18.75" customHeight="1" x14ac:dyDescent="0.25">
      <c r="A324" s="314">
        <v>5</v>
      </c>
      <c r="B324" s="314" t="s">
        <v>63</v>
      </c>
      <c r="C324" s="361" t="s">
        <v>261</v>
      </c>
      <c r="D324" s="381" t="s">
        <v>269</v>
      </c>
      <c r="E324" s="387" t="s">
        <v>263</v>
      </c>
      <c r="F324" s="329">
        <v>1972</v>
      </c>
      <c r="G324" s="427" t="s">
        <v>216</v>
      </c>
      <c r="H324" s="428">
        <v>12</v>
      </c>
      <c r="I324" s="313">
        <v>2014</v>
      </c>
      <c r="J324" s="381">
        <v>8</v>
      </c>
      <c r="K324" s="313">
        <v>8</v>
      </c>
      <c r="L324" s="387" t="s">
        <v>270</v>
      </c>
      <c r="M324" s="176" t="s">
        <v>68</v>
      </c>
    </row>
    <row r="325" spans="1:13" ht="18.75" customHeight="1" x14ac:dyDescent="0.25">
      <c r="A325" s="314">
        <v>6</v>
      </c>
      <c r="B325" s="314" t="s">
        <v>63</v>
      </c>
      <c r="C325" s="361" t="s">
        <v>261</v>
      </c>
      <c r="D325" s="381" t="s">
        <v>271</v>
      </c>
      <c r="E325" s="387" t="s">
        <v>263</v>
      </c>
      <c r="F325" s="329">
        <v>1982</v>
      </c>
      <c r="G325" s="427" t="s">
        <v>156</v>
      </c>
      <c r="H325" s="428">
        <v>16</v>
      </c>
      <c r="I325" s="313">
        <v>2013</v>
      </c>
      <c r="J325" s="381">
        <v>1</v>
      </c>
      <c r="K325" s="313">
        <v>1</v>
      </c>
      <c r="L325" s="387" t="s">
        <v>272</v>
      </c>
      <c r="M325" s="176" t="s">
        <v>68</v>
      </c>
    </row>
    <row r="326" spans="1:13" ht="18.75" customHeight="1" x14ac:dyDescent="0.25">
      <c r="A326" s="314">
        <v>7</v>
      </c>
      <c r="B326" s="314" t="s">
        <v>63</v>
      </c>
      <c r="C326" s="361" t="s">
        <v>261</v>
      </c>
      <c r="D326" s="381" t="s">
        <v>273</v>
      </c>
      <c r="E326" s="387" t="s">
        <v>263</v>
      </c>
      <c r="F326" s="329">
        <v>1978</v>
      </c>
      <c r="G326" s="313" t="s">
        <v>141</v>
      </c>
      <c r="H326" s="428">
        <v>12</v>
      </c>
      <c r="I326" s="313">
        <v>2013</v>
      </c>
      <c r="J326" s="381">
        <v>4</v>
      </c>
      <c r="K326" s="313">
        <v>4</v>
      </c>
      <c r="L326" s="387" t="s">
        <v>265</v>
      </c>
      <c r="M326" s="176" t="s">
        <v>68</v>
      </c>
    </row>
    <row r="327" spans="1:13" ht="18.75" customHeight="1" x14ac:dyDescent="0.25">
      <c r="A327" s="314">
        <v>8</v>
      </c>
      <c r="B327" s="314" t="s">
        <v>63</v>
      </c>
      <c r="C327" s="361" t="s">
        <v>261</v>
      </c>
      <c r="D327" s="381" t="s">
        <v>274</v>
      </c>
      <c r="E327" s="387" t="s">
        <v>263</v>
      </c>
      <c r="F327" s="329">
        <v>1978</v>
      </c>
      <c r="G327" s="427" t="s">
        <v>141</v>
      </c>
      <c r="H327" s="428">
        <v>12</v>
      </c>
      <c r="I327" s="313">
        <v>2013</v>
      </c>
      <c r="J327" s="381">
        <v>4</v>
      </c>
      <c r="K327" s="313">
        <v>4</v>
      </c>
      <c r="L327" s="387" t="s">
        <v>265</v>
      </c>
      <c r="M327" s="176" t="s">
        <v>68</v>
      </c>
    </row>
    <row r="328" spans="1:13" ht="18.75" customHeight="1" x14ac:dyDescent="0.25">
      <c r="A328" s="314">
        <v>9</v>
      </c>
      <c r="B328" s="314" t="s">
        <v>63</v>
      </c>
      <c r="C328" s="361" t="s">
        <v>261</v>
      </c>
      <c r="D328" s="381" t="s">
        <v>275</v>
      </c>
      <c r="E328" s="387" t="s">
        <v>263</v>
      </c>
      <c r="F328" s="329">
        <v>1981</v>
      </c>
      <c r="G328" s="427" t="s">
        <v>156</v>
      </c>
      <c r="H328" s="428">
        <v>16</v>
      </c>
      <c r="I328" s="313">
        <v>2013</v>
      </c>
      <c r="J328" s="381">
        <v>1</v>
      </c>
      <c r="K328" s="313">
        <v>1</v>
      </c>
      <c r="L328" s="387" t="s">
        <v>272</v>
      </c>
      <c r="M328" s="176" t="s">
        <v>68</v>
      </c>
    </row>
    <row r="329" spans="1:13" ht="18.75" customHeight="1" x14ac:dyDescent="0.25">
      <c r="A329" s="314">
        <v>10</v>
      </c>
      <c r="B329" s="314" t="s">
        <v>63</v>
      </c>
      <c r="C329" s="361" t="s">
        <v>261</v>
      </c>
      <c r="D329" s="381" t="s">
        <v>276</v>
      </c>
      <c r="E329" s="387" t="s">
        <v>263</v>
      </c>
      <c r="F329" s="329">
        <v>1981</v>
      </c>
      <c r="G329" s="427" t="s">
        <v>156</v>
      </c>
      <c r="H329" s="428">
        <v>16</v>
      </c>
      <c r="I329" s="313">
        <v>2013</v>
      </c>
      <c r="J329" s="381">
        <v>1</v>
      </c>
      <c r="K329" s="313">
        <v>1</v>
      </c>
      <c r="L329" s="387" t="s">
        <v>272</v>
      </c>
      <c r="M329" s="176" t="s">
        <v>68</v>
      </c>
    </row>
    <row r="330" spans="1:13" ht="18.75" customHeight="1" x14ac:dyDescent="0.25">
      <c r="A330" s="314">
        <v>11</v>
      </c>
      <c r="B330" s="314" t="s">
        <v>63</v>
      </c>
      <c r="C330" s="362" t="s">
        <v>261</v>
      </c>
      <c r="D330" s="382" t="s">
        <v>277</v>
      </c>
      <c r="E330" s="359" t="s">
        <v>263</v>
      </c>
      <c r="F330" s="351">
        <v>1971</v>
      </c>
      <c r="G330" s="403" t="s">
        <v>85</v>
      </c>
      <c r="H330" s="401">
        <v>12</v>
      </c>
      <c r="I330" s="401">
        <v>2011</v>
      </c>
      <c r="J330" s="401">
        <v>1</v>
      </c>
      <c r="K330" s="401">
        <v>1</v>
      </c>
      <c r="L330" s="387" t="s">
        <v>272</v>
      </c>
      <c r="M330" s="176" t="s">
        <v>68</v>
      </c>
    </row>
    <row r="331" spans="1:13" ht="18.75" customHeight="1" x14ac:dyDescent="0.25">
      <c r="A331" s="314">
        <v>12</v>
      </c>
      <c r="B331" s="314" t="s">
        <v>63</v>
      </c>
      <c r="C331" s="362" t="s">
        <v>261</v>
      </c>
      <c r="D331" s="382" t="s">
        <v>278</v>
      </c>
      <c r="E331" s="359" t="s">
        <v>263</v>
      </c>
      <c r="F331" s="351">
        <v>1982</v>
      </c>
      <c r="G331" s="403" t="s">
        <v>156</v>
      </c>
      <c r="H331" s="401">
        <v>16</v>
      </c>
      <c r="I331" s="401">
        <v>2011</v>
      </c>
      <c r="J331" s="401">
        <v>1</v>
      </c>
      <c r="K331" s="401">
        <v>1</v>
      </c>
      <c r="L331" s="387" t="s">
        <v>272</v>
      </c>
      <c r="M331" s="176" t="s">
        <v>68</v>
      </c>
    </row>
    <row r="332" spans="1:13" ht="18.75" customHeight="1" x14ac:dyDescent="0.25">
      <c r="A332" s="314">
        <v>13</v>
      </c>
      <c r="B332" s="314" t="s">
        <v>63</v>
      </c>
      <c r="C332" s="361" t="s">
        <v>261</v>
      </c>
      <c r="D332" s="381" t="s">
        <v>279</v>
      </c>
      <c r="E332" s="387" t="s">
        <v>263</v>
      </c>
      <c r="F332" s="352">
        <v>1992</v>
      </c>
      <c r="G332" s="427" t="s">
        <v>96</v>
      </c>
      <c r="H332" s="429">
        <v>17</v>
      </c>
      <c r="I332" s="365">
        <v>2014</v>
      </c>
      <c r="J332" s="365">
        <v>4</v>
      </c>
      <c r="K332" s="365">
        <v>4</v>
      </c>
      <c r="L332" s="387" t="s">
        <v>265</v>
      </c>
      <c r="M332" s="176" t="s">
        <v>68</v>
      </c>
    </row>
    <row r="333" spans="1:13" ht="18.75" customHeight="1" x14ac:dyDescent="0.25">
      <c r="A333" s="314">
        <v>14</v>
      </c>
      <c r="B333" s="314" t="s">
        <v>63</v>
      </c>
      <c r="C333" s="361" t="s">
        <v>261</v>
      </c>
      <c r="D333" s="381" t="s">
        <v>280</v>
      </c>
      <c r="E333" s="387" t="s">
        <v>263</v>
      </c>
      <c r="F333" s="352">
        <v>1993</v>
      </c>
      <c r="G333" s="427" t="s">
        <v>96</v>
      </c>
      <c r="H333" s="429">
        <v>17</v>
      </c>
      <c r="I333" s="365">
        <v>2013</v>
      </c>
      <c r="J333" s="365">
        <v>3</v>
      </c>
      <c r="K333" s="365">
        <v>3</v>
      </c>
      <c r="L333" s="387" t="s">
        <v>281</v>
      </c>
      <c r="M333" s="176" t="s">
        <v>68</v>
      </c>
    </row>
    <row r="334" spans="1:13" ht="18.75" customHeight="1" x14ac:dyDescent="0.25">
      <c r="A334" s="314">
        <v>15</v>
      </c>
      <c r="B334" s="314" t="s">
        <v>63</v>
      </c>
      <c r="C334" s="361" t="s">
        <v>261</v>
      </c>
      <c r="D334" s="381" t="s">
        <v>282</v>
      </c>
      <c r="E334" s="387" t="s">
        <v>263</v>
      </c>
      <c r="F334" s="352">
        <v>2003</v>
      </c>
      <c r="G334" s="427" t="s">
        <v>120</v>
      </c>
      <c r="H334" s="429">
        <v>17</v>
      </c>
      <c r="I334" s="365">
        <v>2014</v>
      </c>
      <c r="J334" s="365">
        <v>2</v>
      </c>
      <c r="K334" s="365">
        <v>2</v>
      </c>
      <c r="L334" s="387" t="s">
        <v>283</v>
      </c>
      <c r="M334" s="176" t="s">
        <v>68</v>
      </c>
    </row>
    <row r="335" spans="1:13" ht="18.75" customHeight="1" x14ac:dyDescent="0.25">
      <c r="A335" s="314">
        <v>16</v>
      </c>
      <c r="B335" s="314" t="s">
        <v>63</v>
      </c>
      <c r="C335" s="361" t="s">
        <v>261</v>
      </c>
      <c r="D335" s="381" t="s">
        <v>284</v>
      </c>
      <c r="E335" s="387" t="s">
        <v>263</v>
      </c>
      <c r="F335" s="352">
        <v>2004</v>
      </c>
      <c r="G335" s="427" t="s">
        <v>120</v>
      </c>
      <c r="H335" s="429">
        <v>17</v>
      </c>
      <c r="I335" s="365">
        <v>2011</v>
      </c>
      <c r="J335" s="365">
        <v>8</v>
      </c>
      <c r="K335" s="365">
        <v>8</v>
      </c>
      <c r="L335" s="387" t="s">
        <v>270</v>
      </c>
      <c r="M335" s="176" t="s">
        <v>68</v>
      </c>
    </row>
    <row r="336" spans="1:13" ht="18.75" customHeight="1" x14ac:dyDescent="0.25">
      <c r="A336" s="314">
        <v>17</v>
      </c>
      <c r="B336" s="314" t="s">
        <v>63</v>
      </c>
      <c r="C336" s="361" t="s">
        <v>261</v>
      </c>
      <c r="D336" s="381" t="s">
        <v>285</v>
      </c>
      <c r="E336" s="387" t="s">
        <v>263</v>
      </c>
      <c r="F336" s="352">
        <v>1977</v>
      </c>
      <c r="G336" s="313" t="s">
        <v>286</v>
      </c>
      <c r="H336" s="429">
        <v>16</v>
      </c>
      <c r="I336" s="365">
        <v>2013</v>
      </c>
      <c r="J336" s="365">
        <v>2</v>
      </c>
      <c r="K336" s="365">
        <v>2</v>
      </c>
      <c r="L336" s="387" t="s">
        <v>287</v>
      </c>
      <c r="M336" s="176" t="s">
        <v>68</v>
      </c>
    </row>
    <row r="337" spans="1:13" ht="18.75" customHeight="1" x14ac:dyDescent="0.25">
      <c r="A337" s="314">
        <v>18</v>
      </c>
      <c r="B337" s="314" t="s">
        <v>63</v>
      </c>
      <c r="C337" s="361" t="s">
        <v>261</v>
      </c>
      <c r="D337" s="381" t="s">
        <v>288</v>
      </c>
      <c r="E337" s="387" t="s">
        <v>263</v>
      </c>
      <c r="F337" s="352">
        <v>1971</v>
      </c>
      <c r="G337" s="427" t="s">
        <v>289</v>
      </c>
      <c r="H337" s="429">
        <v>12</v>
      </c>
      <c r="I337" s="365">
        <v>2013</v>
      </c>
      <c r="J337" s="365">
        <v>10</v>
      </c>
      <c r="K337" s="365">
        <v>10</v>
      </c>
      <c r="L337" s="387" t="s">
        <v>290</v>
      </c>
      <c r="M337" s="176" t="s">
        <v>68</v>
      </c>
    </row>
    <row r="338" spans="1:13" ht="18.75" customHeight="1" x14ac:dyDescent="0.25">
      <c r="A338" s="314">
        <v>19</v>
      </c>
      <c r="B338" s="314" t="s">
        <v>63</v>
      </c>
      <c r="C338" s="361" t="s">
        <v>261</v>
      </c>
      <c r="D338" s="381" t="s">
        <v>291</v>
      </c>
      <c r="E338" s="387" t="s">
        <v>263</v>
      </c>
      <c r="F338" s="352">
        <v>1981</v>
      </c>
      <c r="G338" s="427" t="s">
        <v>156</v>
      </c>
      <c r="H338" s="429">
        <v>16</v>
      </c>
      <c r="I338" s="365">
        <v>2013</v>
      </c>
      <c r="J338" s="365">
        <v>1</v>
      </c>
      <c r="K338" s="365">
        <v>1</v>
      </c>
      <c r="L338" s="387" t="s">
        <v>272</v>
      </c>
      <c r="M338" s="176" t="s">
        <v>68</v>
      </c>
    </row>
    <row r="339" spans="1:13" ht="18.75" customHeight="1" x14ac:dyDescent="0.25">
      <c r="A339" s="314">
        <v>20</v>
      </c>
      <c r="B339" s="314" t="s">
        <v>63</v>
      </c>
      <c r="C339" s="361" t="s">
        <v>261</v>
      </c>
      <c r="D339" s="381" t="s">
        <v>292</v>
      </c>
      <c r="E339" s="387" t="s">
        <v>263</v>
      </c>
      <c r="F339" s="352">
        <v>1981</v>
      </c>
      <c r="G339" s="427" t="s">
        <v>156</v>
      </c>
      <c r="H339" s="429">
        <v>16</v>
      </c>
      <c r="I339" s="365">
        <v>2013</v>
      </c>
      <c r="J339" s="365">
        <v>1</v>
      </c>
      <c r="K339" s="365">
        <v>1</v>
      </c>
      <c r="L339" s="387" t="s">
        <v>272</v>
      </c>
      <c r="M339" s="176" t="s">
        <v>68</v>
      </c>
    </row>
    <row r="340" spans="1:13" ht="18.75" customHeight="1" x14ac:dyDescent="0.25">
      <c r="A340" s="314">
        <v>21</v>
      </c>
      <c r="B340" s="314" t="s">
        <v>63</v>
      </c>
      <c r="C340" s="361" t="s">
        <v>261</v>
      </c>
      <c r="D340" s="381" t="s">
        <v>293</v>
      </c>
      <c r="E340" s="387" t="s">
        <v>263</v>
      </c>
      <c r="F340" s="352">
        <v>2006</v>
      </c>
      <c r="G340" s="313" t="s">
        <v>120</v>
      </c>
      <c r="H340" s="429">
        <v>14</v>
      </c>
      <c r="I340" s="365">
        <v>2011</v>
      </c>
      <c r="J340" s="365">
        <v>2</v>
      </c>
      <c r="K340" s="365">
        <v>2</v>
      </c>
      <c r="L340" s="387" t="s">
        <v>294</v>
      </c>
      <c r="M340" s="176" t="s">
        <v>68</v>
      </c>
    </row>
    <row r="341" spans="1:13" ht="18.75" customHeight="1" x14ac:dyDescent="0.25">
      <c r="A341" s="314">
        <v>22</v>
      </c>
      <c r="B341" s="314" t="s">
        <v>63</v>
      </c>
      <c r="C341" s="361" t="s">
        <v>261</v>
      </c>
      <c r="D341" s="381" t="s">
        <v>295</v>
      </c>
      <c r="E341" s="387" t="s">
        <v>263</v>
      </c>
      <c r="F341" s="352">
        <v>2007</v>
      </c>
      <c r="G341" s="313" t="s">
        <v>120</v>
      </c>
      <c r="H341" s="429">
        <v>17</v>
      </c>
      <c r="I341" s="365">
        <v>2011</v>
      </c>
      <c r="J341" s="365">
        <v>5</v>
      </c>
      <c r="K341" s="365">
        <v>5</v>
      </c>
      <c r="L341" s="387" t="s">
        <v>296</v>
      </c>
      <c r="M341" s="176" t="s">
        <v>68</v>
      </c>
    </row>
    <row r="342" spans="1:13" ht="18.75" customHeight="1" x14ac:dyDescent="0.25">
      <c r="A342" s="314">
        <v>23</v>
      </c>
      <c r="B342" s="314" t="s">
        <v>63</v>
      </c>
      <c r="C342" s="361" t="s">
        <v>261</v>
      </c>
      <c r="D342" s="381" t="s">
        <v>297</v>
      </c>
      <c r="E342" s="387" t="s">
        <v>263</v>
      </c>
      <c r="F342" s="352">
        <v>2005</v>
      </c>
      <c r="G342" s="427" t="s">
        <v>120</v>
      </c>
      <c r="H342" s="429">
        <v>17</v>
      </c>
      <c r="I342" s="365">
        <v>2011</v>
      </c>
      <c r="J342" s="365">
        <v>5</v>
      </c>
      <c r="K342" s="365">
        <v>5</v>
      </c>
      <c r="L342" s="387" t="s">
        <v>296</v>
      </c>
      <c r="M342" s="176" t="s">
        <v>68</v>
      </c>
    </row>
    <row r="343" spans="1:13" ht="18.75" customHeight="1" x14ac:dyDescent="0.25">
      <c r="A343" s="314">
        <v>24</v>
      </c>
      <c r="B343" s="314" t="s">
        <v>63</v>
      </c>
      <c r="C343" s="361" t="s">
        <v>261</v>
      </c>
      <c r="D343" s="381" t="s">
        <v>298</v>
      </c>
      <c r="E343" s="387" t="s">
        <v>263</v>
      </c>
      <c r="F343" s="352">
        <v>1972</v>
      </c>
      <c r="G343" s="427" t="s">
        <v>133</v>
      </c>
      <c r="H343" s="429">
        <v>14</v>
      </c>
      <c r="I343" s="365">
        <v>2012</v>
      </c>
      <c r="J343" s="365">
        <v>1</v>
      </c>
      <c r="K343" s="365">
        <v>1</v>
      </c>
      <c r="L343" s="387" t="s">
        <v>272</v>
      </c>
      <c r="M343" s="176" t="s">
        <v>68</v>
      </c>
    </row>
    <row r="344" spans="1:13" ht="18.75" customHeight="1" x14ac:dyDescent="0.25">
      <c r="A344" s="314">
        <v>25</v>
      </c>
      <c r="B344" s="314" t="s">
        <v>63</v>
      </c>
      <c r="C344" s="361" t="s">
        <v>261</v>
      </c>
      <c r="D344" s="381" t="s">
        <v>299</v>
      </c>
      <c r="E344" s="387" t="s">
        <v>263</v>
      </c>
      <c r="F344" s="352">
        <v>1972</v>
      </c>
      <c r="G344" s="427" t="s">
        <v>133</v>
      </c>
      <c r="H344" s="429">
        <v>14</v>
      </c>
      <c r="I344" s="365">
        <v>2012</v>
      </c>
      <c r="J344" s="365">
        <v>1</v>
      </c>
      <c r="K344" s="365">
        <v>1</v>
      </c>
      <c r="L344" s="387" t="s">
        <v>272</v>
      </c>
      <c r="M344" s="176" t="s">
        <v>68</v>
      </c>
    </row>
    <row r="345" spans="1:13" ht="18.75" customHeight="1" x14ac:dyDescent="0.25">
      <c r="A345" s="314">
        <v>26</v>
      </c>
      <c r="B345" s="314" t="s">
        <v>63</v>
      </c>
      <c r="C345" s="361" t="s">
        <v>261</v>
      </c>
      <c r="D345" s="381" t="s">
        <v>300</v>
      </c>
      <c r="E345" s="387" t="s">
        <v>263</v>
      </c>
      <c r="F345" s="352">
        <v>1986</v>
      </c>
      <c r="G345" s="427" t="s">
        <v>286</v>
      </c>
      <c r="H345" s="429">
        <v>25</v>
      </c>
      <c r="I345" s="365">
        <v>2011</v>
      </c>
      <c r="J345" s="365">
        <v>1</v>
      </c>
      <c r="K345" s="365">
        <v>1</v>
      </c>
      <c r="L345" s="387" t="s">
        <v>272</v>
      </c>
      <c r="M345" s="176" t="s">
        <v>68</v>
      </c>
    </row>
    <row r="346" spans="1:13" ht="18.75" customHeight="1" x14ac:dyDescent="0.25">
      <c r="A346" s="314">
        <v>27</v>
      </c>
      <c r="B346" s="314" t="s">
        <v>63</v>
      </c>
      <c r="C346" s="361" t="s">
        <v>261</v>
      </c>
      <c r="D346" s="381" t="s">
        <v>301</v>
      </c>
      <c r="E346" s="387" t="s">
        <v>263</v>
      </c>
      <c r="F346" s="352">
        <v>1971</v>
      </c>
      <c r="G346" s="427" t="s">
        <v>216</v>
      </c>
      <c r="H346" s="429">
        <v>9</v>
      </c>
      <c r="I346" s="365">
        <v>2013</v>
      </c>
      <c r="J346" s="365">
        <v>6</v>
      </c>
      <c r="K346" s="365">
        <v>6</v>
      </c>
      <c r="L346" s="387" t="s">
        <v>302</v>
      </c>
      <c r="M346" s="176" t="s">
        <v>68</v>
      </c>
    </row>
    <row r="347" spans="1:13" ht="18.75" customHeight="1" thickBot="1" x14ac:dyDescent="0.3">
      <c r="A347" s="314">
        <v>28</v>
      </c>
      <c r="B347" s="314" t="s">
        <v>63</v>
      </c>
      <c r="C347" s="361" t="s">
        <v>261</v>
      </c>
      <c r="D347" s="381" t="s">
        <v>303</v>
      </c>
      <c r="E347" s="387" t="s">
        <v>263</v>
      </c>
      <c r="F347" s="352">
        <v>2004</v>
      </c>
      <c r="G347" s="427" t="s">
        <v>184</v>
      </c>
      <c r="H347" s="429">
        <v>22</v>
      </c>
      <c r="I347" s="365">
        <v>2011</v>
      </c>
      <c r="J347" s="365">
        <v>1</v>
      </c>
      <c r="K347" s="365">
        <v>1</v>
      </c>
      <c r="L347" s="387" t="s">
        <v>272</v>
      </c>
      <c r="M347" s="176" t="s">
        <v>68</v>
      </c>
    </row>
    <row r="348" spans="1:13" ht="16.5" thickBot="1" x14ac:dyDescent="0.3">
      <c r="A348" s="527" t="s">
        <v>541</v>
      </c>
      <c r="B348" s="528"/>
      <c r="C348" s="528"/>
      <c r="D348" s="526"/>
      <c r="E348" s="386"/>
      <c r="F348" s="455"/>
      <c r="G348" s="397"/>
      <c r="H348" s="397"/>
      <c r="I348" s="397"/>
      <c r="J348" s="398">
        <f>SUM(J320:J347)</f>
        <v>90</v>
      </c>
      <c r="K348" s="398">
        <f>SUM(K320:K347)</f>
        <v>90</v>
      </c>
      <c r="L348" s="433"/>
      <c r="M348" s="327"/>
    </row>
    <row r="349" spans="1:13" ht="16.5" thickBot="1" x14ac:dyDescent="0.3">
      <c r="A349" s="520" t="s">
        <v>101</v>
      </c>
      <c r="B349" s="521"/>
      <c r="C349" s="522"/>
      <c r="D349" s="383" t="s">
        <v>102</v>
      </c>
      <c r="E349" s="393">
        <f>A25+A45+A60+A97+A124+A136+A155+A171+A191+A228+A242+A273+A285+A295+A318+A347</f>
        <v>326</v>
      </c>
      <c r="F349" s="456"/>
      <c r="G349" s="430"/>
      <c r="H349" s="430"/>
      <c r="I349" s="430"/>
      <c r="J349" s="431">
        <f>J26+J46+J61+J98+J125+J137+J156+J172+J192+J229+J243+J274+J286+J296+J319+J348</f>
        <v>1318</v>
      </c>
      <c r="K349" s="431">
        <f>K26+K46+K61+K98+K125+K137+K156+K172+K192+K229+K243+K274+K286+K296+K319+K348</f>
        <v>1284</v>
      </c>
      <c r="L349" s="453"/>
      <c r="M349" s="354"/>
    </row>
  </sheetData>
  <mergeCells count="18">
    <mergeCell ref="A156:D156"/>
    <mergeCell ref="A1:K4"/>
    <mergeCell ref="A26:D26"/>
    <mergeCell ref="A46:D46"/>
    <mergeCell ref="A61:D61"/>
    <mergeCell ref="A98:D98"/>
    <mergeCell ref="A125:D125"/>
    <mergeCell ref="A137:D137"/>
    <mergeCell ref="A172:D172"/>
    <mergeCell ref="A192:D192"/>
    <mergeCell ref="A229:D229"/>
    <mergeCell ref="A243:D243"/>
    <mergeCell ref="A274:D274"/>
    <mergeCell ref="A349:C349"/>
    <mergeCell ref="A286:D286"/>
    <mergeCell ref="A296:D296"/>
    <mergeCell ref="A319:D319"/>
    <mergeCell ref="A348:D34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70" zoomScaleNormal="70" zoomScaleSheetLayoutView="100" workbookViewId="0">
      <selection activeCell="D18" sqref="D18"/>
    </sheetView>
  </sheetViews>
  <sheetFormatPr defaultRowHeight="15.75" x14ac:dyDescent="0.25"/>
  <cols>
    <col min="1" max="1" width="49" style="466" customWidth="1"/>
    <col min="2" max="2" width="26.140625" style="468" customWidth="1"/>
    <col min="3" max="3" width="20.42578125" style="466" customWidth="1"/>
    <col min="4" max="4" width="17.28515625" style="466" customWidth="1"/>
    <col min="5" max="5" width="15.85546875" style="466" customWidth="1"/>
    <col min="6" max="6" width="18.5703125" style="466" customWidth="1"/>
    <col min="7" max="7" width="18.28515625" style="466" customWidth="1"/>
    <col min="8" max="8" width="17.5703125" style="466" customWidth="1"/>
    <col min="9" max="9" width="39.140625" style="466" customWidth="1"/>
    <col min="10" max="10" width="16" style="466" customWidth="1"/>
    <col min="11" max="16384" width="9.140625" style="51"/>
  </cols>
  <sheetData>
    <row r="1" spans="1:10" x14ac:dyDescent="0.25">
      <c r="A1" s="467"/>
      <c r="B1" s="467"/>
      <c r="C1" s="467"/>
      <c r="D1" s="467"/>
      <c r="E1" s="467"/>
      <c r="F1" s="467"/>
      <c r="G1" s="467"/>
      <c r="H1" s="467"/>
    </row>
    <row r="2" spans="1:10" ht="81" x14ac:dyDescent="0.3">
      <c r="A2" s="475" t="s">
        <v>57</v>
      </c>
      <c r="B2" s="479" t="s">
        <v>555</v>
      </c>
      <c r="C2" s="469" t="s">
        <v>10</v>
      </c>
      <c r="D2" s="469" t="s">
        <v>11</v>
      </c>
      <c r="E2" s="469" t="s">
        <v>12</v>
      </c>
      <c r="F2" s="469" t="s">
        <v>58</v>
      </c>
      <c r="G2" s="469" t="s">
        <v>59</v>
      </c>
      <c r="H2" s="476" t="s">
        <v>60</v>
      </c>
      <c r="I2" s="469" t="s">
        <v>61</v>
      </c>
      <c r="J2" s="469" t="s">
        <v>62</v>
      </c>
    </row>
    <row r="3" spans="1:10" ht="24.95" customHeight="1" x14ac:dyDescent="0.3">
      <c r="A3" s="531" t="s">
        <v>550</v>
      </c>
      <c r="B3" s="478"/>
      <c r="C3" s="470">
        <v>1988</v>
      </c>
      <c r="D3" s="474" t="s">
        <v>120</v>
      </c>
      <c r="E3" s="477">
        <v>17</v>
      </c>
      <c r="F3" s="477">
        <v>2013</v>
      </c>
      <c r="G3" s="477">
        <v>6</v>
      </c>
      <c r="H3" s="477">
        <v>6</v>
      </c>
      <c r="I3" s="470" t="s">
        <v>32</v>
      </c>
      <c r="J3" s="470" t="s">
        <v>68</v>
      </c>
    </row>
    <row r="4" spans="1:10" ht="24.95" customHeight="1" x14ac:dyDescent="0.3">
      <c r="A4" s="531" t="s">
        <v>549</v>
      </c>
      <c r="B4" s="478"/>
      <c r="C4" s="472">
        <v>1969</v>
      </c>
      <c r="D4" s="471" t="s">
        <v>205</v>
      </c>
      <c r="E4" s="473">
        <v>9</v>
      </c>
      <c r="F4" s="477">
        <v>2014</v>
      </c>
      <c r="G4" s="473">
        <v>6</v>
      </c>
      <c r="H4" s="473">
        <v>6</v>
      </c>
      <c r="I4" s="470" t="s">
        <v>32</v>
      </c>
      <c r="J4" s="470" t="s">
        <v>68</v>
      </c>
    </row>
    <row r="5" spans="1:10" ht="24.95" customHeight="1" x14ac:dyDescent="0.3">
      <c r="A5" s="531" t="s">
        <v>551</v>
      </c>
      <c r="B5" s="478"/>
      <c r="C5" s="472">
        <v>1969</v>
      </c>
      <c r="D5" s="471" t="s">
        <v>548</v>
      </c>
      <c r="E5" s="473">
        <v>9</v>
      </c>
      <c r="F5" s="473">
        <v>2013</v>
      </c>
      <c r="G5" s="473">
        <v>12</v>
      </c>
      <c r="H5" s="473">
        <v>12</v>
      </c>
      <c r="I5" s="470" t="s">
        <v>24</v>
      </c>
      <c r="J5" s="470" t="s">
        <v>68</v>
      </c>
    </row>
    <row r="6" spans="1:10" ht="24.95" customHeight="1" x14ac:dyDescent="0.3">
      <c r="A6" s="531" t="s">
        <v>554</v>
      </c>
      <c r="B6" s="478"/>
      <c r="C6" s="470">
        <v>1970</v>
      </c>
      <c r="D6" s="471" t="s">
        <v>205</v>
      </c>
      <c r="E6" s="473">
        <v>9</v>
      </c>
      <c r="F6" s="477">
        <v>2014</v>
      </c>
      <c r="G6" s="473">
        <v>6</v>
      </c>
      <c r="H6" s="473">
        <v>6</v>
      </c>
      <c r="I6" s="470" t="s">
        <v>32</v>
      </c>
      <c r="J6" s="470" t="s">
        <v>68</v>
      </c>
    </row>
    <row r="7" spans="1:10" ht="24.95" customHeight="1" x14ac:dyDescent="0.3">
      <c r="A7" s="531" t="s">
        <v>556</v>
      </c>
      <c r="B7" s="532"/>
      <c r="C7" s="533">
        <v>1969</v>
      </c>
      <c r="D7" s="471" t="s">
        <v>205</v>
      </c>
      <c r="E7" s="534">
        <v>9</v>
      </c>
      <c r="F7" s="535">
        <v>2015</v>
      </c>
      <c r="G7" s="534">
        <v>6</v>
      </c>
      <c r="H7" s="534">
        <v>6</v>
      </c>
      <c r="I7" s="470" t="s">
        <v>32</v>
      </c>
      <c r="J7" s="533"/>
    </row>
    <row r="8" spans="1:10" ht="24.95" customHeight="1" x14ac:dyDescent="0.3">
      <c r="A8" s="531" t="s">
        <v>552</v>
      </c>
      <c r="B8" s="478"/>
      <c r="C8" s="470">
        <v>1968</v>
      </c>
      <c r="D8" s="471" t="s">
        <v>205</v>
      </c>
      <c r="E8" s="473">
        <v>9</v>
      </c>
      <c r="F8" s="477">
        <v>2015</v>
      </c>
      <c r="G8" s="473">
        <v>6</v>
      </c>
      <c r="H8" s="473">
        <v>6</v>
      </c>
      <c r="I8" s="470" t="s">
        <v>32</v>
      </c>
      <c r="J8" s="470" t="s">
        <v>68</v>
      </c>
    </row>
    <row r="9" spans="1:10" ht="24.95" customHeight="1" x14ac:dyDescent="0.3">
      <c r="A9" s="531" t="s">
        <v>553</v>
      </c>
      <c r="B9" s="478"/>
      <c r="C9" s="470">
        <v>1969</v>
      </c>
      <c r="D9" s="471" t="s">
        <v>133</v>
      </c>
      <c r="E9" s="473">
        <v>14</v>
      </c>
      <c r="F9" s="473">
        <v>2013</v>
      </c>
      <c r="G9" s="473">
        <v>1</v>
      </c>
      <c r="H9" s="473">
        <v>1</v>
      </c>
      <c r="I9" s="470">
        <v>1</v>
      </c>
      <c r="J9" s="470" t="s">
        <v>68</v>
      </c>
    </row>
    <row r="10" spans="1:10" ht="24.95" customHeight="1" x14ac:dyDescent="0.3">
      <c r="A10" s="531" t="s">
        <v>557</v>
      </c>
      <c r="B10" s="478"/>
      <c r="C10" s="470">
        <v>1969</v>
      </c>
      <c r="D10" s="471" t="s">
        <v>548</v>
      </c>
      <c r="E10" s="474">
        <v>9</v>
      </c>
      <c r="F10" s="477">
        <v>2013</v>
      </c>
      <c r="G10" s="477">
        <v>12</v>
      </c>
      <c r="H10" s="477">
        <v>12</v>
      </c>
      <c r="I10" s="470" t="s">
        <v>24</v>
      </c>
      <c r="J10" s="470" t="s">
        <v>68</v>
      </c>
    </row>
  </sheetData>
  <autoFilter ref="A2:J10"/>
  <pageMargins left="0.43307086614173229" right="3.937007874015748E-2" top="0.35433070866141736" bottom="0.35433070866141736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6"/>
  <sheetViews>
    <sheetView topLeftCell="A4" workbookViewId="0">
      <selection activeCell="A4" sqref="A4:M22"/>
    </sheetView>
  </sheetViews>
  <sheetFormatPr defaultRowHeight="15" x14ac:dyDescent="0.25"/>
  <cols>
    <col min="1" max="1" width="3.85546875" style="265" customWidth="1"/>
    <col min="2" max="2" width="10.42578125" style="265" customWidth="1"/>
    <col min="3" max="3" width="7.7109375" style="265" customWidth="1"/>
    <col min="4" max="4" width="29.140625" style="265" customWidth="1"/>
    <col min="5" max="5" width="13" style="265" customWidth="1"/>
    <col min="6" max="6" width="10.5703125" style="265" customWidth="1"/>
    <col min="7" max="7" width="9.7109375" style="265" customWidth="1"/>
    <col min="8" max="8" width="8.28515625" style="265" customWidth="1"/>
    <col min="9" max="9" width="10.42578125" style="265" customWidth="1"/>
    <col min="10" max="10" width="9.7109375" style="265" customWidth="1"/>
    <col min="11" max="11" width="10.5703125" style="265" customWidth="1"/>
    <col min="12" max="12" width="16.28515625" style="265" customWidth="1"/>
    <col min="13" max="16384" width="9.140625" style="265"/>
  </cols>
  <sheetData>
    <row r="1" spans="1:15" s="242" customFormat="1" ht="34.5" customHeight="1" thickBot="1" x14ac:dyDescent="0.3">
      <c r="A1" s="483" t="s">
        <v>407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</row>
    <row r="2" spans="1:15" s="246" customFormat="1" ht="51.75" thickBot="1" x14ac:dyDescent="0.3">
      <c r="A2" s="243" t="s">
        <v>6</v>
      </c>
      <c r="B2" s="244" t="s">
        <v>408</v>
      </c>
      <c r="C2" s="244" t="s">
        <v>7</v>
      </c>
      <c r="D2" s="244" t="s">
        <v>409</v>
      </c>
      <c r="E2" s="244" t="s">
        <v>410</v>
      </c>
      <c r="F2" s="244" t="s">
        <v>10</v>
      </c>
      <c r="G2" s="244" t="s">
        <v>411</v>
      </c>
      <c r="H2" s="244" t="s">
        <v>412</v>
      </c>
      <c r="I2" s="244" t="s">
        <v>58</v>
      </c>
      <c r="J2" s="244" t="s">
        <v>413</v>
      </c>
      <c r="K2" s="244" t="s">
        <v>414</v>
      </c>
      <c r="L2" s="245" t="s">
        <v>415</v>
      </c>
      <c r="M2" s="245" t="s">
        <v>62</v>
      </c>
    </row>
    <row r="3" spans="1:15" s="246" customFormat="1" thickBot="1" x14ac:dyDescent="0.3">
      <c r="A3" s="243">
        <v>1</v>
      </c>
      <c r="B3" s="244">
        <v>2</v>
      </c>
      <c r="C3" s="244">
        <v>3</v>
      </c>
      <c r="D3" s="244">
        <v>4</v>
      </c>
      <c r="E3" s="244">
        <v>5</v>
      </c>
      <c r="F3" s="244">
        <v>6</v>
      </c>
      <c r="G3" s="244">
        <v>7</v>
      </c>
      <c r="H3" s="244">
        <v>8</v>
      </c>
      <c r="I3" s="244">
        <v>9</v>
      </c>
      <c r="J3" s="244">
        <v>10</v>
      </c>
      <c r="K3" s="244">
        <v>11</v>
      </c>
      <c r="L3" s="245">
        <v>12</v>
      </c>
      <c r="M3" s="245">
        <v>13</v>
      </c>
    </row>
    <row r="4" spans="1:15" s="242" customFormat="1" ht="18.75" customHeight="1" x14ac:dyDescent="0.25">
      <c r="A4" s="247">
        <v>1</v>
      </c>
      <c r="B4" s="484" t="s">
        <v>63</v>
      </c>
      <c r="C4" s="487" t="s">
        <v>416</v>
      </c>
      <c r="D4" s="248" t="s">
        <v>417</v>
      </c>
      <c r="E4" s="490" t="s">
        <v>418</v>
      </c>
      <c r="F4" s="249">
        <v>1973</v>
      </c>
      <c r="G4" s="249" t="s">
        <v>216</v>
      </c>
      <c r="H4" s="249">
        <v>12</v>
      </c>
      <c r="I4" s="250">
        <v>2014</v>
      </c>
      <c r="J4" s="249">
        <v>4</v>
      </c>
      <c r="K4" s="249">
        <v>4</v>
      </c>
      <c r="L4" s="251" t="s">
        <v>419</v>
      </c>
      <c r="M4" s="251"/>
    </row>
    <row r="5" spans="1:15" s="242" customFormat="1" ht="18.75" customHeight="1" x14ac:dyDescent="0.25">
      <c r="A5" s="252">
        <f>1+A4</f>
        <v>2</v>
      </c>
      <c r="B5" s="485"/>
      <c r="C5" s="488"/>
      <c r="D5" s="253" t="s">
        <v>420</v>
      </c>
      <c r="E5" s="491"/>
      <c r="F5" s="254">
        <v>1973</v>
      </c>
      <c r="G5" s="254" t="s">
        <v>216</v>
      </c>
      <c r="H5" s="254">
        <v>9</v>
      </c>
      <c r="I5" s="255">
        <v>2016</v>
      </c>
      <c r="J5" s="254">
        <v>4</v>
      </c>
      <c r="K5" s="254">
        <v>4</v>
      </c>
      <c r="L5" s="256" t="s">
        <v>419</v>
      </c>
      <c r="M5" s="256"/>
    </row>
    <row r="6" spans="1:15" s="242" customFormat="1" ht="18.75" customHeight="1" x14ac:dyDescent="0.25">
      <c r="A6" s="252">
        <f>1+A5</f>
        <v>3</v>
      </c>
      <c r="B6" s="485"/>
      <c r="C6" s="488"/>
      <c r="D6" s="253" t="s">
        <v>421</v>
      </c>
      <c r="E6" s="491"/>
      <c r="F6" s="254">
        <v>1973</v>
      </c>
      <c r="G6" s="254" t="s">
        <v>216</v>
      </c>
      <c r="H6" s="254">
        <v>9</v>
      </c>
      <c r="I6" s="255">
        <v>2015</v>
      </c>
      <c r="J6" s="254">
        <v>4</v>
      </c>
      <c r="K6" s="254">
        <v>4</v>
      </c>
      <c r="L6" s="256" t="s">
        <v>419</v>
      </c>
      <c r="M6" s="256"/>
    </row>
    <row r="7" spans="1:15" s="242" customFormat="1" ht="18.75" customHeight="1" x14ac:dyDescent="0.25">
      <c r="A7" s="252">
        <f>1+A6</f>
        <v>4</v>
      </c>
      <c r="B7" s="485"/>
      <c r="C7" s="488"/>
      <c r="D7" s="253" t="s">
        <v>422</v>
      </c>
      <c r="E7" s="491"/>
      <c r="F7" s="254">
        <v>1973</v>
      </c>
      <c r="G7" s="254" t="s">
        <v>216</v>
      </c>
      <c r="H7" s="254">
        <v>9</v>
      </c>
      <c r="I7" s="255">
        <v>2017</v>
      </c>
      <c r="J7" s="254">
        <v>4</v>
      </c>
      <c r="K7" s="254">
        <v>4</v>
      </c>
      <c r="L7" s="256" t="s">
        <v>419</v>
      </c>
      <c r="M7" s="256"/>
    </row>
    <row r="8" spans="1:15" s="242" customFormat="1" ht="29.25" customHeight="1" x14ac:dyDescent="0.25">
      <c r="A8" s="252">
        <v>5</v>
      </c>
      <c r="B8" s="485"/>
      <c r="C8" s="488"/>
      <c r="D8" s="253" t="s">
        <v>423</v>
      </c>
      <c r="E8" s="491"/>
      <c r="F8" s="254">
        <v>1973</v>
      </c>
      <c r="G8" s="254" t="s">
        <v>216</v>
      </c>
      <c r="H8" s="254">
        <v>9</v>
      </c>
      <c r="I8" s="255">
        <v>2013</v>
      </c>
      <c r="J8" s="254">
        <v>12</v>
      </c>
      <c r="K8" s="254">
        <v>12</v>
      </c>
      <c r="L8" s="256" t="s">
        <v>424</v>
      </c>
      <c r="M8" s="256"/>
    </row>
    <row r="9" spans="1:15" s="242" customFormat="1" ht="18.75" customHeight="1" x14ac:dyDescent="0.25">
      <c r="A9" s="252">
        <v>6</v>
      </c>
      <c r="B9" s="485"/>
      <c r="C9" s="488"/>
      <c r="D9" s="253" t="s">
        <v>425</v>
      </c>
      <c r="E9" s="491"/>
      <c r="F9" s="254">
        <v>1974</v>
      </c>
      <c r="G9" s="254" t="s">
        <v>426</v>
      </c>
      <c r="H9" s="254">
        <v>14</v>
      </c>
      <c r="I9" s="255">
        <v>2013</v>
      </c>
      <c r="J9" s="254">
        <v>1</v>
      </c>
      <c r="K9" s="254">
        <v>1</v>
      </c>
      <c r="L9" s="256">
        <v>1</v>
      </c>
      <c r="M9" s="256"/>
      <c r="O9" s="257"/>
    </row>
    <row r="10" spans="1:15" s="242" customFormat="1" ht="18.75" customHeight="1" x14ac:dyDescent="0.25">
      <c r="A10" s="252">
        <v>7</v>
      </c>
      <c r="B10" s="485"/>
      <c r="C10" s="488"/>
      <c r="D10" s="253" t="s">
        <v>427</v>
      </c>
      <c r="E10" s="491"/>
      <c r="F10" s="254">
        <v>1974</v>
      </c>
      <c r="G10" s="254">
        <v>1605</v>
      </c>
      <c r="H10" s="254">
        <v>12</v>
      </c>
      <c r="I10" s="255">
        <v>2014</v>
      </c>
      <c r="J10" s="254">
        <v>4</v>
      </c>
      <c r="K10" s="254">
        <v>4</v>
      </c>
      <c r="L10" s="256" t="s">
        <v>419</v>
      </c>
      <c r="M10" s="256"/>
    </row>
    <row r="11" spans="1:15" s="242" customFormat="1" ht="18.75" customHeight="1" x14ac:dyDescent="0.25">
      <c r="A11" s="252">
        <v>8</v>
      </c>
      <c r="B11" s="485"/>
      <c r="C11" s="488"/>
      <c r="D11" s="253" t="s">
        <v>428</v>
      </c>
      <c r="E11" s="491"/>
      <c r="F11" s="254">
        <v>1974</v>
      </c>
      <c r="G11" s="254">
        <v>1605</v>
      </c>
      <c r="H11" s="254">
        <v>12</v>
      </c>
      <c r="I11" s="255">
        <v>2014</v>
      </c>
      <c r="J11" s="254">
        <v>4</v>
      </c>
      <c r="K11" s="254">
        <v>4</v>
      </c>
      <c r="L11" s="256" t="s">
        <v>419</v>
      </c>
      <c r="M11" s="256"/>
    </row>
    <row r="12" spans="1:15" s="242" customFormat="1" ht="18.75" customHeight="1" x14ac:dyDescent="0.25">
      <c r="A12" s="252">
        <v>9</v>
      </c>
      <c r="B12" s="485"/>
      <c r="C12" s="488"/>
      <c r="D12" s="253" t="s">
        <v>429</v>
      </c>
      <c r="E12" s="491"/>
      <c r="F12" s="254">
        <v>1974</v>
      </c>
      <c r="G12" s="254" t="s">
        <v>216</v>
      </c>
      <c r="H12" s="254">
        <v>12</v>
      </c>
      <c r="I12" s="255">
        <v>2014</v>
      </c>
      <c r="J12" s="254">
        <v>4</v>
      </c>
      <c r="K12" s="254">
        <v>4</v>
      </c>
      <c r="L12" s="256" t="s">
        <v>419</v>
      </c>
      <c r="M12" s="256"/>
    </row>
    <row r="13" spans="1:15" s="242" customFormat="1" ht="18.75" customHeight="1" x14ac:dyDescent="0.25">
      <c r="A13" s="252">
        <v>10</v>
      </c>
      <c r="B13" s="485"/>
      <c r="C13" s="488"/>
      <c r="D13" s="253" t="s">
        <v>430</v>
      </c>
      <c r="E13" s="491"/>
      <c r="F13" s="254">
        <v>1973</v>
      </c>
      <c r="G13" s="254" t="s">
        <v>216</v>
      </c>
      <c r="H13" s="254">
        <v>9</v>
      </c>
      <c r="I13" s="255">
        <v>2014</v>
      </c>
      <c r="J13" s="254">
        <v>4</v>
      </c>
      <c r="K13" s="254">
        <v>4</v>
      </c>
      <c r="L13" s="256" t="s">
        <v>419</v>
      </c>
      <c r="M13" s="256"/>
    </row>
    <row r="14" spans="1:15" s="242" customFormat="1" ht="18.75" customHeight="1" x14ac:dyDescent="0.25">
      <c r="A14" s="252">
        <v>11</v>
      </c>
      <c r="B14" s="485"/>
      <c r="C14" s="488"/>
      <c r="D14" s="253" t="s">
        <v>431</v>
      </c>
      <c r="E14" s="491"/>
      <c r="F14" s="254">
        <v>1973</v>
      </c>
      <c r="G14" s="254" t="s">
        <v>216</v>
      </c>
      <c r="H14" s="254">
        <v>9</v>
      </c>
      <c r="I14" s="255">
        <v>2014</v>
      </c>
      <c r="J14" s="254">
        <v>4</v>
      </c>
      <c r="K14" s="254">
        <v>4</v>
      </c>
      <c r="L14" s="256" t="s">
        <v>419</v>
      </c>
      <c r="M14" s="256"/>
    </row>
    <row r="15" spans="1:15" s="242" customFormat="1" ht="18.75" customHeight="1" x14ac:dyDescent="0.25">
      <c r="A15" s="252">
        <v>12</v>
      </c>
      <c r="B15" s="485"/>
      <c r="C15" s="488"/>
      <c r="D15" s="253" t="s">
        <v>432</v>
      </c>
      <c r="E15" s="491"/>
      <c r="F15" s="254">
        <v>1973</v>
      </c>
      <c r="G15" s="254" t="s">
        <v>216</v>
      </c>
      <c r="H15" s="254">
        <v>9</v>
      </c>
      <c r="I15" s="255">
        <v>2013</v>
      </c>
      <c r="J15" s="254">
        <v>6</v>
      </c>
      <c r="K15" s="254">
        <v>6</v>
      </c>
      <c r="L15" s="256" t="s">
        <v>433</v>
      </c>
      <c r="M15" s="256"/>
    </row>
    <row r="16" spans="1:15" s="242" customFormat="1" ht="31.5" customHeight="1" x14ac:dyDescent="0.25">
      <c r="A16" s="252">
        <v>13</v>
      </c>
      <c r="B16" s="485"/>
      <c r="C16" s="488"/>
      <c r="D16" s="253" t="s">
        <v>434</v>
      </c>
      <c r="E16" s="491"/>
      <c r="F16" s="254">
        <v>1973</v>
      </c>
      <c r="G16" s="254" t="s">
        <v>216</v>
      </c>
      <c r="H16" s="254">
        <v>9</v>
      </c>
      <c r="I16" s="255">
        <v>2014</v>
      </c>
      <c r="J16" s="254">
        <v>14</v>
      </c>
      <c r="K16" s="254">
        <v>14</v>
      </c>
      <c r="L16" s="256" t="s">
        <v>435</v>
      </c>
      <c r="M16" s="256"/>
    </row>
    <row r="17" spans="1:13" s="242" customFormat="1" ht="18.75" customHeight="1" x14ac:dyDescent="0.25">
      <c r="A17" s="252">
        <v>14</v>
      </c>
      <c r="B17" s="485"/>
      <c r="C17" s="488"/>
      <c r="D17" s="253" t="s">
        <v>436</v>
      </c>
      <c r="E17" s="491"/>
      <c r="F17" s="254">
        <v>1972</v>
      </c>
      <c r="G17" s="254">
        <v>1605</v>
      </c>
      <c r="H17" s="254">
        <v>12</v>
      </c>
      <c r="I17" s="255">
        <v>2013</v>
      </c>
      <c r="J17" s="254">
        <v>4</v>
      </c>
      <c r="K17" s="254">
        <v>4</v>
      </c>
      <c r="L17" s="256" t="s">
        <v>419</v>
      </c>
      <c r="M17" s="256"/>
    </row>
    <row r="18" spans="1:13" s="242" customFormat="1" ht="18.75" customHeight="1" x14ac:dyDescent="0.25">
      <c r="A18" s="252">
        <v>15</v>
      </c>
      <c r="B18" s="485"/>
      <c r="C18" s="488"/>
      <c r="D18" s="253" t="s">
        <v>437</v>
      </c>
      <c r="E18" s="491"/>
      <c r="F18" s="254">
        <v>1973</v>
      </c>
      <c r="G18" s="254">
        <v>1605</v>
      </c>
      <c r="H18" s="254">
        <v>12</v>
      </c>
      <c r="I18" s="255">
        <v>2013</v>
      </c>
      <c r="J18" s="254">
        <v>4</v>
      </c>
      <c r="K18" s="254">
        <v>4</v>
      </c>
      <c r="L18" s="256" t="s">
        <v>419</v>
      </c>
      <c r="M18" s="256"/>
    </row>
    <row r="19" spans="1:13" s="242" customFormat="1" ht="18.75" customHeight="1" x14ac:dyDescent="0.25">
      <c r="A19" s="252">
        <v>16</v>
      </c>
      <c r="B19" s="485"/>
      <c r="C19" s="488"/>
      <c r="D19" s="253" t="s">
        <v>438</v>
      </c>
      <c r="E19" s="491"/>
      <c r="F19" s="254">
        <v>1973</v>
      </c>
      <c r="G19" s="254">
        <v>1605</v>
      </c>
      <c r="H19" s="254">
        <v>12</v>
      </c>
      <c r="I19" s="255">
        <v>2013</v>
      </c>
      <c r="J19" s="254">
        <v>4</v>
      </c>
      <c r="K19" s="254">
        <v>4</v>
      </c>
      <c r="L19" s="256" t="s">
        <v>419</v>
      </c>
      <c r="M19" s="256"/>
    </row>
    <row r="20" spans="1:13" s="242" customFormat="1" ht="18.75" customHeight="1" x14ac:dyDescent="0.25">
      <c r="A20" s="252">
        <v>17</v>
      </c>
      <c r="B20" s="485"/>
      <c r="C20" s="488"/>
      <c r="D20" s="253" t="s">
        <v>439</v>
      </c>
      <c r="E20" s="491"/>
      <c r="F20" s="254">
        <v>1974</v>
      </c>
      <c r="G20" s="254" t="s">
        <v>156</v>
      </c>
      <c r="H20" s="254">
        <v>16</v>
      </c>
      <c r="I20" s="255">
        <v>2013</v>
      </c>
      <c r="J20" s="254">
        <v>1</v>
      </c>
      <c r="K20" s="254">
        <v>1</v>
      </c>
      <c r="L20" s="256">
        <v>1</v>
      </c>
      <c r="M20" s="256"/>
    </row>
    <row r="21" spans="1:13" s="242" customFormat="1" ht="18.75" customHeight="1" x14ac:dyDescent="0.25">
      <c r="A21" s="252">
        <v>18</v>
      </c>
      <c r="B21" s="485"/>
      <c r="C21" s="488"/>
      <c r="D21" s="253" t="s">
        <v>440</v>
      </c>
      <c r="E21" s="491"/>
      <c r="F21" s="254">
        <v>1974</v>
      </c>
      <c r="G21" s="254" t="s">
        <v>156</v>
      </c>
      <c r="H21" s="254">
        <v>16</v>
      </c>
      <c r="I21" s="255">
        <v>2013</v>
      </c>
      <c r="J21" s="254">
        <v>1</v>
      </c>
      <c r="K21" s="254">
        <v>1</v>
      </c>
      <c r="L21" s="256">
        <v>1</v>
      </c>
      <c r="M21" s="256"/>
    </row>
    <row r="22" spans="1:13" s="242" customFormat="1" ht="18.75" customHeight="1" thickBot="1" x14ac:dyDescent="0.3">
      <c r="A22" s="258">
        <v>19</v>
      </c>
      <c r="B22" s="486"/>
      <c r="C22" s="489"/>
      <c r="D22" s="259" t="s">
        <v>441</v>
      </c>
      <c r="E22" s="492"/>
      <c r="F22" s="260">
        <v>1973</v>
      </c>
      <c r="G22" s="260" t="s">
        <v>216</v>
      </c>
      <c r="H22" s="260">
        <v>12</v>
      </c>
      <c r="I22" s="261">
        <v>2013</v>
      </c>
      <c r="J22" s="260">
        <v>4</v>
      </c>
      <c r="K22" s="260">
        <v>4</v>
      </c>
      <c r="L22" s="262" t="s">
        <v>419</v>
      </c>
      <c r="M22" s="262"/>
    </row>
    <row r="23" spans="1:13" s="242" customFormat="1" ht="22.5" customHeight="1" thickBot="1" x14ac:dyDescent="0.3">
      <c r="A23" s="493" t="s">
        <v>442</v>
      </c>
      <c r="B23" s="494"/>
      <c r="C23" s="494"/>
      <c r="D23" s="494"/>
      <c r="E23" s="494"/>
      <c r="F23" s="494"/>
      <c r="G23" s="494"/>
      <c r="H23" s="494"/>
      <c r="I23" s="494"/>
      <c r="J23" s="263">
        <f>SUM(J4:J22)</f>
        <v>87</v>
      </c>
      <c r="K23" s="263">
        <f>SUM(K4:K22)</f>
        <v>87</v>
      </c>
      <c r="L23" s="264">
        <v>87</v>
      </c>
      <c r="M23" s="264"/>
    </row>
    <row r="24" spans="1:13" s="242" customFormat="1" x14ac:dyDescent="0.25"/>
    <row r="25" spans="1:13" s="242" customFormat="1" x14ac:dyDescent="0.25"/>
    <row r="26" spans="1:13" s="242" customFormat="1" ht="15.75" x14ac:dyDescent="0.25">
      <c r="A26" s="482" t="s">
        <v>443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</row>
  </sheetData>
  <mergeCells count="6">
    <mergeCell ref="A26:L26"/>
    <mergeCell ref="A1:L1"/>
    <mergeCell ref="B4:B22"/>
    <mergeCell ref="C4:C22"/>
    <mergeCell ref="E4:E22"/>
    <mergeCell ref="A23:I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5"/>
  <sheetViews>
    <sheetView topLeftCell="A4" workbookViewId="0">
      <selection activeCell="A22" sqref="A22:M22"/>
    </sheetView>
  </sheetViews>
  <sheetFormatPr defaultRowHeight="15" x14ac:dyDescent="0.25"/>
  <cols>
    <col min="1" max="1" width="4.85546875" customWidth="1"/>
    <col min="2" max="2" width="16.5703125" customWidth="1"/>
    <col min="3" max="3" width="27.7109375" customWidth="1"/>
    <col min="4" max="4" width="30.140625" style="312" customWidth="1"/>
    <col min="5" max="5" width="35.28515625" customWidth="1"/>
    <col min="6" max="6" width="12" customWidth="1"/>
    <col min="7" max="7" width="11" customWidth="1"/>
    <col min="8" max="8" width="9" customWidth="1"/>
    <col min="9" max="9" width="18.28515625" customWidth="1"/>
    <col min="10" max="10" width="13.85546875" customWidth="1"/>
    <col min="11" max="11" width="17" customWidth="1"/>
    <col min="12" max="12" width="18.5703125" customWidth="1"/>
    <col min="13" max="13" width="9.5703125" customWidth="1"/>
  </cols>
  <sheetData>
    <row r="1" spans="1:13" ht="15" customHeight="1" x14ac:dyDescent="0.25">
      <c r="A1" s="495" t="s">
        <v>55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3" ht="15" customHeight="1" x14ac:dyDescent="0.25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1:13" ht="15" customHeight="1" x14ac:dyDescent="0.25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</row>
    <row r="4" spans="1:13" ht="33" customHeight="1" x14ac:dyDescent="0.25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</row>
    <row r="5" spans="1:13" ht="18" customHeight="1" thickBot="1" x14ac:dyDescent="0.3">
      <c r="A5" s="239"/>
      <c r="B5" s="239"/>
      <c r="C5" s="239"/>
      <c r="D5" s="306"/>
      <c r="E5" s="239"/>
      <c r="F5" s="239"/>
      <c r="G5" s="239"/>
      <c r="H5" s="239"/>
      <c r="I5" s="239"/>
      <c r="J5" s="239"/>
      <c r="K5" s="239"/>
    </row>
    <row r="6" spans="1:13" ht="57.75" x14ac:dyDescent="0.25">
      <c r="A6" s="53" t="s">
        <v>6</v>
      </c>
      <c r="B6" s="53" t="s">
        <v>56</v>
      </c>
      <c r="C6" s="52" t="s">
        <v>7</v>
      </c>
      <c r="D6" s="307" t="s">
        <v>57</v>
      </c>
      <c r="E6" s="53" t="s">
        <v>9</v>
      </c>
      <c r="F6" s="53" t="s">
        <v>10</v>
      </c>
      <c r="G6" s="53" t="s">
        <v>11</v>
      </c>
      <c r="H6" s="53" t="s">
        <v>12</v>
      </c>
      <c r="I6" s="53" t="s">
        <v>58</v>
      </c>
      <c r="J6" s="53" t="s">
        <v>59</v>
      </c>
      <c r="K6" s="234" t="s">
        <v>60</v>
      </c>
      <c r="L6" s="235" t="s">
        <v>61</v>
      </c>
      <c r="M6" s="53" t="s">
        <v>62</v>
      </c>
    </row>
    <row r="7" spans="1:13" ht="19.899999999999999" customHeight="1" x14ac:dyDescent="0.25">
      <c r="A7" s="85">
        <v>1</v>
      </c>
      <c r="B7" s="85" t="s">
        <v>63</v>
      </c>
      <c r="C7" s="86" t="s">
        <v>376</v>
      </c>
      <c r="D7" s="308" t="s">
        <v>377</v>
      </c>
      <c r="E7" s="85" t="s">
        <v>378</v>
      </c>
      <c r="F7" s="85">
        <v>1985</v>
      </c>
      <c r="G7" s="85" t="s">
        <v>379</v>
      </c>
      <c r="H7" s="85">
        <v>14</v>
      </c>
      <c r="I7" s="85">
        <v>2014</v>
      </c>
      <c r="J7" s="85">
        <v>9</v>
      </c>
      <c r="K7" s="87">
        <v>9</v>
      </c>
      <c r="L7" s="85" t="s">
        <v>248</v>
      </c>
      <c r="M7" s="85" t="s">
        <v>68</v>
      </c>
    </row>
    <row r="8" spans="1:13" ht="19.899999999999999" customHeight="1" x14ac:dyDescent="0.25">
      <c r="A8" s="85">
        <v>2</v>
      </c>
      <c r="B8" s="85" t="s">
        <v>63</v>
      </c>
      <c r="C8" s="86" t="s">
        <v>376</v>
      </c>
      <c r="D8" s="308" t="s">
        <v>380</v>
      </c>
      <c r="E8" s="85" t="s">
        <v>378</v>
      </c>
      <c r="F8" s="85">
        <v>1997</v>
      </c>
      <c r="G8" s="85" t="s">
        <v>381</v>
      </c>
      <c r="H8" s="85">
        <v>12</v>
      </c>
      <c r="I8" s="85">
        <v>2014</v>
      </c>
      <c r="J8" s="85">
        <v>6</v>
      </c>
      <c r="K8" s="87">
        <v>6</v>
      </c>
      <c r="L8" s="85" t="s">
        <v>32</v>
      </c>
      <c r="M8" s="85" t="s">
        <v>68</v>
      </c>
    </row>
    <row r="9" spans="1:13" ht="19.899999999999999" customHeight="1" x14ac:dyDescent="0.25">
      <c r="A9" s="85">
        <v>3</v>
      </c>
      <c r="B9" s="85" t="s">
        <v>63</v>
      </c>
      <c r="C9" s="86" t="s">
        <v>376</v>
      </c>
      <c r="D9" s="308" t="s">
        <v>382</v>
      </c>
      <c r="E9" s="85" t="s">
        <v>378</v>
      </c>
      <c r="F9" s="85">
        <v>1986</v>
      </c>
      <c r="G9" s="85" t="s">
        <v>120</v>
      </c>
      <c r="H9" s="85">
        <v>17</v>
      </c>
      <c r="I9" s="85">
        <v>2014</v>
      </c>
      <c r="J9" s="85">
        <v>7</v>
      </c>
      <c r="K9" s="87">
        <v>7</v>
      </c>
      <c r="L9" s="85" t="s">
        <v>76</v>
      </c>
      <c r="M9" s="85" t="s">
        <v>68</v>
      </c>
    </row>
    <row r="10" spans="1:13" ht="19.899999999999999" customHeight="1" x14ac:dyDescent="0.25">
      <c r="A10" s="85">
        <v>4</v>
      </c>
      <c r="B10" s="85" t="s">
        <v>63</v>
      </c>
      <c r="C10" s="86" t="s">
        <v>376</v>
      </c>
      <c r="D10" s="308" t="s">
        <v>383</v>
      </c>
      <c r="E10" s="85" t="s">
        <v>378</v>
      </c>
      <c r="F10" s="85">
        <v>1989</v>
      </c>
      <c r="G10" s="85" t="s">
        <v>384</v>
      </c>
      <c r="H10" s="85">
        <v>22</v>
      </c>
      <c r="I10" s="85">
        <v>2014</v>
      </c>
      <c r="J10" s="85">
        <v>2</v>
      </c>
      <c r="K10" s="87">
        <v>2</v>
      </c>
      <c r="L10" s="85">
        <v>1.2</v>
      </c>
      <c r="M10" s="85" t="s">
        <v>68</v>
      </c>
    </row>
    <row r="11" spans="1:13" ht="19.899999999999999" customHeight="1" x14ac:dyDescent="0.25">
      <c r="A11" s="85">
        <v>5</v>
      </c>
      <c r="B11" s="85" t="s">
        <v>63</v>
      </c>
      <c r="C11" s="86" t="s">
        <v>376</v>
      </c>
      <c r="D11" s="308" t="s">
        <v>385</v>
      </c>
      <c r="E11" s="85" t="s">
        <v>378</v>
      </c>
      <c r="F11" s="85">
        <v>1985</v>
      </c>
      <c r="G11" s="85" t="s">
        <v>125</v>
      </c>
      <c r="H11" s="85">
        <v>14</v>
      </c>
      <c r="I11" s="85">
        <v>2014</v>
      </c>
      <c r="J11" s="85">
        <v>7</v>
      </c>
      <c r="K11" s="87">
        <v>7</v>
      </c>
      <c r="L11" s="85" t="s">
        <v>76</v>
      </c>
      <c r="M11" s="85" t="s">
        <v>68</v>
      </c>
    </row>
    <row r="12" spans="1:13" ht="19.899999999999999" customHeight="1" x14ac:dyDescent="0.25">
      <c r="A12" s="85">
        <v>6</v>
      </c>
      <c r="B12" s="85" t="s">
        <v>63</v>
      </c>
      <c r="C12" s="86" t="s">
        <v>376</v>
      </c>
      <c r="D12" s="308" t="s">
        <v>386</v>
      </c>
      <c r="E12" s="85" t="s">
        <v>378</v>
      </c>
      <c r="F12" s="85">
        <v>1996</v>
      </c>
      <c r="G12" s="85" t="s">
        <v>120</v>
      </c>
      <c r="H12" s="85">
        <v>17</v>
      </c>
      <c r="I12" s="85">
        <v>2014</v>
      </c>
      <c r="J12" s="85">
        <v>2</v>
      </c>
      <c r="K12" s="87">
        <v>2</v>
      </c>
      <c r="L12" s="85">
        <v>1.2</v>
      </c>
      <c r="M12" s="85" t="s">
        <v>68</v>
      </c>
    </row>
    <row r="13" spans="1:13" ht="19.899999999999999" customHeight="1" x14ac:dyDescent="0.25">
      <c r="A13" s="85">
        <v>7</v>
      </c>
      <c r="B13" s="85" t="s">
        <v>63</v>
      </c>
      <c r="C13" s="86" t="s">
        <v>376</v>
      </c>
      <c r="D13" s="308" t="s">
        <v>387</v>
      </c>
      <c r="E13" s="85" t="s">
        <v>378</v>
      </c>
      <c r="F13" s="85">
        <v>1985</v>
      </c>
      <c r="G13" s="85" t="s">
        <v>379</v>
      </c>
      <c r="H13" s="85">
        <v>14</v>
      </c>
      <c r="I13" s="85">
        <v>2016</v>
      </c>
      <c r="J13" s="85">
        <v>10</v>
      </c>
      <c r="K13" s="85">
        <v>10</v>
      </c>
      <c r="L13" s="85" t="s">
        <v>43</v>
      </c>
      <c r="M13" s="85" t="s">
        <v>68</v>
      </c>
    </row>
    <row r="14" spans="1:13" ht="19.899999999999999" customHeight="1" x14ac:dyDescent="0.25">
      <c r="A14" s="85">
        <v>8</v>
      </c>
      <c r="B14" s="85" t="s">
        <v>63</v>
      </c>
      <c r="C14" s="86" t="s">
        <v>376</v>
      </c>
      <c r="D14" s="309" t="s">
        <v>388</v>
      </c>
      <c r="E14" s="85" t="s">
        <v>378</v>
      </c>
      <c r="F14" s="236">
        <v>1998</v>
      </c>
      <c r="G14" s="236" t="s">
        <v>389</v>
      </c>
      <c r="H14" s="236" t="s">
        <v>390</v>
      </c>
      <c r="I14" s="237">
        <v>2016</v>
      </c>
      <c r="J14" s="236">
        <v>4</v>
      </c>
      <c r="K14" s="236">
        <v>4</v>
      </c>
      <c r="L14" s="238" t="s">
        <v>30</v>
      </c>
      <c r="M14" s="85" t="s">
        <v>68</v>
      </c>
    </row>
    <row r="15" spans="1:13" ht="19.899999999999999" customHeight="1" x14ac:dyDescent="0.25">
      <c r="A15" s="85">
        <v>9</v>
      </c>
      <c r="B15" s="85" t="s">
        <v>63</v>
      </c>
      <c r="C15" s="86" t="s">
        <v>376</v>
      </c>
      <c r="D15" s="309" t="s">
        <v>391</v>
      </c>
      <c r="E15" s="85" t="s">
        <v>378</v>
      </c>
      <c r="F15" s="236">
        <v>1998</v>
      </c>
      <c r="G15" s="236" t="s">
        <v>389</v>
      </c>
      <c r="H15" s="236" t="s">
        <v>390</v>
      </c>
      <c r="I15" s="237">
        <v>2016</v>
      </c>
      <c r="J15" s="236">
        <v>4</v>
      </c>
      <c r="K15" s="236">
        <v>4</v>
      </c>
      <c r="L15" s="238" t="s">
        <v>30</v>
      </c>
      <c r="M15" s="85" t="s">
        <v>68</v>
      </c>
    </row>
    <row r="16" spans="1:13" ht="19.899999999999999" customHeight="1" x14ac:dyDescent="0.25">
      <c r="A16" s="85">
        <v>10</v>
      </c>
      <c r="B16" s="85" t="s">
        <v>63</v>
      </c>
      <c r="C16" s="86" t="s">
        <v>376</v>
      </c>
      <c r="D16" s="308" t="s">
        <v>392</v>
      </c>
      <c r="E16" s="85" t="s">
        <v>378</v>
      </c>
      <c r="F16" s="85">
        <v>1997</v>
      </c>
      <c r="G16" s="85" t="s">
        <v>120</v>
      </c>
      <c r="H16" s="85">
        <v>17</v>
      </c>
      <c r="I16" s="85">
        <v>2016</v>
      </c>
      <c r="J16" s="85">
        <v>2</v>
      </c>
      <c r="K16" s="85">
        <v>2</v>
      </c>
      <c r="L16" s="85">
        <v>1.2</v>
      </c>
      <c r="M16" s="85" t="s">
        <v>68</v>
      </c>
    </row>
    <row r="17" spans="1:13" ht="19.899999999999999" customHeight="1" x14ac:dyDescent="0.25">
      <c r="A17" s="85">
        <v>11</v>
      </c>
      <c r="B17" s="85" t="s">
        <v>63</v>
      </c>
      <c r="C17" s="86" t="s">
        <v>376</v>
      </c>
      <c r="D17" s="309" t="s">
        <v>393</v>
      </c>
      <c r="E17" s="85" t="s">
        <v>378</v>
      </c>
      <c r="F17" s="236">
        <v>1989</v>
      </c>
      <c r="G17" s="236" t="s">
        <v>120</v>
      </c>
      <c r="H17" s="236">
        <v>17</v>
      </c>
      <c r="I17" s="237">
        <v>2016</v>
      </c>
      <c r="J17" s="236">
        <v>7</v>
      </c>
      <c r="K17" s="236">
        <v>7</v>
      </c>
      <c r="L17" s="238" t="s">
        <v>76</v>
      </c>
      <c r="M17" s="85" t="s">
        <v>68</v>
      </c>
    </row>
    <row r="18" spans="1:13" ht="19.899999999999999" customHeight="1" x14ac:dyDescent="0.25">
      <c r="A18" s="85">
        <v>12</v>
      </c>
      <c r="B18" s="85" t="s">
        <v>63</v>
      </c>
      <c r="C18" s="86" t="s">
        <v>376</v>
      </c>
      <c r="D18" s="309" t="s">
        <v>394</v>
      </c>
      <c r="E18" s="85" t="s">
        <v>378</v>
      </c>
      <c r="F18" s="236">
        <v>1985</v>
      </c>
      <c r="G18" s="236" t="s">
        <v>125</v>
      </c>
      <c r="H18" s="236">
        <v>14</v>
      </c>
      <c r="I18" s="237">
        <v>2016</v>
      </c>
      <c r="J18" s="236">
        <v>8</v>
      </c>
      <c r="K18" s="236">
        <v>8</v>
      </c>
      <c r="L18" s="238" t="s">
        <v>34</v>
      </c>
      <c r="M18" s="85" t="s">
        <v>68</v>
      </c>
    </row>
    <row r="19" spans="1:13" ht="19.899999999999999" customHeight="1" x14ac:dyDescent="0.25">
      <c r="A19" s="85">
        <v>13</v>
      </c>
      <c r="B19" s="85" t="s">
        <v>63</v>
      </c>
      <c r="C19" s="86" t="s">
        <v>376</v>
      </c>
      <c r="D19" s="309" t="s">
        <v>395</v>
      </c>
      <c r="E19" s="85" t="s">
        <v>378</v>
      </c>
      <c r="F19" s="236">
        <v>1985</v>
      </c>
      <c r="G19" s="236" t="s">
        <v>379</v>
      </c>
      <c r="H19" s="236">
        <v>14</v>
      </c>
      <c r="I19" s="237">
        <v>2016</v>
      </c>
      <c r="J19" s="236">
        <v>9</v>
      </c>
      <c r="K19" s="236">
        <v>9</v>
      </c>
      <c r="L19" s="238" t="s">
        <v>248</v>
      </c>
      <c r="M19" s="85" t="s">
        <v>68</v>
      </c>
    </row>
    <row r="20" spans="1:13" ht="19.899999999999999" customHeight="1" x14ac:dyDescent="0.25">
      <c r="A20" s="85">
        <v>14</v>
      </c>
      <c r="B20" s="85" t="s">
        <v>63</v>
      </c>
      <c r="C20" s="86" t="s">
        <v>376</v>
      </c>
      <c r="D20" s="309" t="s">
        <v>396</v>
      </c>
      <c r="E20" s="85" t="s">
        <v>378</v>
      </c>
      <c r="F20" s="236">
        <v>1985</v>
      </c>
      <c r="G20" s="236" t="s">
        <v>125</v>
      </c>
      <c r="H20" s="236">
        <v>14</v>
      </c>
      <c r="I20" s="237">
        <v>2016</v>
      </c>
      <c r="J20" s="236">
        <v>5</v>
      </c>
      <c r="K20" s="236">
        <v>5</v>
      </c>
      <c r="L20" s="238" t="s">
        <v>160</v>
      </c>
      <c r="M20" s="85" t="s">
        <v>68</v>
      </c>
    </row>
    <row r="21" spans="1:13" ht="20.25" customHeight="1" thickBot="1" x14ac:dyDescent="0.3">
      <c r="A21" s="496" t="s">
        <v>397</v>
      </c>
      <c r="B21" s="497"/>
      <c r="C21" s="497"/>
      <c r="D21" s="310"/>
      <c r="E21" s="162"/>
      <c r="F21" s="162"/>
      <c r="G21" s="162"/>
      <c r="H21" s="162"/>
      <c r="I21" s="162"/>
      <c r="J21" s="86">
        <f>SUM(J7:J20)</f>
        <v>82</v>
      </c>
      <c r="K21" s="86">
        <f>SUM(K7:K20)</f>
        <v>82</v>
      </c>
      <c r="L21" s="162"/>
      <c r="M21" s="147"/>
    </row>
    <row r="22" spans="1:13" ht="20.25" customHeight="1" thickBot="1" x14ac:dyDescent="0.3">
      <c r="A22" s="498" t="s">
        <v>101</v>
      </c>
      <c r="B22" s="499"/>
      <c r="C22" s="148"/>
      <c r="D22" s="311" t="s">
        <v>102</v>
      </c>
      <c r="E22" s="195"/>
      <c r="F22" s="195"/>
      <c r="G22" s="195"/>
      <c r="H22" s="195"/>
      <c r="I22" s="195"/>
      <c r="J22" s="45" t="s">
        <v>103</v>
      </c>
      <c r="K22" s="46" t="s">
        <v>103</v>
      </c>
      <c r="L22" s="153"/>
      <c r="M22" s="154"/>
    </row>
    <row r="25" spans="1:13" ht="15.75" x14ac:dyDescent="0.25">
      <c r="E25" s="49"/>
      <c r="F25" s="49"/>
      <c r="G25" s="49"/>
      <c r="H25" s="49"/>
    </row>
    <row r="26" spans="1:13" ht="15" customHeight="1" x14ac:dyDescent="0.25">
      <c r="E26" s="50"/>
      <c r="F26" s="50"/>
      <c r="G26" s="50"/>
      <c r="H26" s="50"/>
    </row>
    <row r="27" spans="1:13" ht="15" customHeight="1" x14ac:dyDescent="0.25">
      <c r="E27" s="50"/>
      <c r="F27" s="50"/>
      <c r="G27" s="50"/>
      <c r="H27" s="50"/>
    </row>
    <row r="28" spans="1:13" ht="15" customHeight="1" x14ac:dyDescent="0.25">
      <c r="E28" s="50"/>
      <c r="F28" s="50"/>
      <c r="G28" s="50"/>
      <c r="H28" s="50"/>
    </row>
    <row r="29" spans="1:13" ht="15" customHeight="1" x14ac:dyDescent="0.25">
      <c r="E29" s="50"/>
      <c r="F29" s="50"/>
      <c r="G29" s="50"/>
      <c r="H29" s="50"/>
    </row>
    <row r="30" spans="1:13" ht="15.75" x14ac:dyDescent="0.25">
      <c r="G30" s="500"/>
      <c r="H30" s="500"/>
      <c r="I30" s="500"/>
      <c r="J30" s="500"/>
    </row>
    <row r="31" spans="1:13" ht="15" customHeight="1" x14ac:dyDescent="0.25">
      <c r="G31" s="49"/>
      <c r="H31" s="49"/>
      <c r="I31" s="49"/>
      <c r="J31" s="49"/>
    </row>
    <row r="32" spans="1:13" ht="15" customHeight="1" x14ac:dyDescent="0.25">
      <c r="G32" s="50"/>
      <c r="H32" s="50"/>
      <c r="I32" s="50"/>
      <c r="J32" s="50"/>
    </row>
    <row r="33" spans="7:10" ht="15.75" x14ac:dyDescent="0.25">
      <c r="G33" s="50"/>
      <c r="H33" s="50"/>
      <c r="I33" s="50"/>
      <c r="J33" s="50"/>
    </row>
    <row r="34" spans="7:10" ht="15.75" x14ac:dyDescent="0.25">
      <c r="G34" s="50"/>
      <c r="H34" s="50"/>
      <c r="I34" s="50"/>
      <c r="J34" s="50"/>
    </row>
    <row r="35" spans="7:10" ht="15.75" x14ac:dyDescent="0.25">
      <c r="G35" s="50"/>
      <c r="H35" s="50"/>
      <c r="I35" s="50"/>
      <c r="J35" s="50"/>
    </row>
  </sheetData>
  <mergeCells count="4">
    <mergeCell ref="A1:K4"/>
    <mergeCell ref="A21:C21"/>
    <mergeCell ref="A22:B22"/>
    <mergeCell ref="G30:J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3"/>
  <sheetViews>
    <sheetView topLeftCell="A7" workbookViewId="0">
      <selection activeCell="A7" sqref="A7:M42"/>
    </sheetView>
  </sheetViews>
  <sheetFormatPr defaultRowHeight="12.75" x14ac:dyDescent="0.2"/>
  <cols>
    <col min="1" max="1" width="4.85546875" style="285" customWidth="1"/>
    <col min="2" max="2" width="15.85546875" style="302" customWidth="1"/>
    <col min="3" max="3" width="20.28515625" style="302" customWidth="1"/>
    <col min="4" max="4" width="29" style="285" customWidth="1"/>
    <col min="5" max="5" width="35.7109375" style="303" customWidth="1"/>
    <col min="6" max="6" width="12" style="304" customWidth="1"/>
    <col min="7" max="7" width="11" style="305" customWidth="1"/>
    <col min="8" max="8" width="9" style="304" customWidth="1"/>
    <col min="9" max="9" width="12.7109375" style="285" customWidth="1"/>
    <col min="10" max="10" width="13.85546875" style="285" customWidth="1"/>
    <col min="11" max="11" width="14.28515625" style="304" customWidth="1"/>
    <col min="12" max="12" width="16.85546875" style="285" customWidth="1"/>
    <col min="13" max="13" width="13.7109375" style="285" customWidth="1"/>
    <col min="14" max="16384" width="9.140625" style="285"/>
  </cols>
  <sheetData>
    <row r="1" spans="1:13" x14ac:dyDescent="0.2">
      <c r="A1" s="501" t="s">
        <v>55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</row>
    <row r="2" spans="1:13" x14ac:dyDescent="0.2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</row>
    <row r="3" spans="1:13" x14ac:dyDescent="0.2">
      <c r="A3" s="501"/>
      <c r="B3" s="501"/>
      <c r="C3" s="501"/>
      <c r="D3" s="501"/>
      <c r="E3" s="501"/>
      <c r="F3" s="501"/>
      <c r="G3" s="501"/>
      <c r="H3" s="501"/>
      <c r="I3" s="501"/>
      <c r="J3" s="501"/>
      <c r="K3" s="501"/>
    </row>
    <row r="4" spans="1:13" x14ac:dyDescent="0.2">
      <c r="A4" s="501"/>
      <c r="B4" s="501"/>
      <c r="C4" s="501"/>
      <c r="D4" s="501"/>
      <c r="E4" s="501"/>
      <c r="F4" s="501"/>
      <c r="G4" s="501"/>
      <c r="H4" s="501"/>
      <c r="I4" s="501"/>
      <c r="J4" s="501"/>
      <c r="K4" s="501"/>
    </row>
    <row r="5" spans="1:13" ht="13.5" thickBot="1" x14ac:dyDescent="0.25">
      <c r="A5" s="286"/>
      <c r="B5" s="286"/>
      <c r="C5" s="286"/>
      <c r="D5" s="286"/>
      <c r="E5" s="287"/>
      <c r="F5" s="286"/>
      <c r="G5" s="286"/>
      <c r="H5" s="286"/>
      <c r="I5" s="286"/>
      <c r="J5" s="286"/>
      <c r="K5" s="286"/>
    </row>
    <row r="6" spans="1:13" ht="54.75" customHeight="1" thickBot="1" x14ac:dyDescent="0.25">
      <c r="A6" s="288" t="s">
        <v>6</v>
      </c>
      <c r="B6" s="288" t="s">
        <v>56</v>
      </c>
      <c r="C6" s="289" t="s">
        <v>7</v>
      </c>
      <c r="D6" s="289" t="s">
        <v>57</v>
      </c>
      <c r="E6" s="290" t="s">
        <v>9</v>
      </c>
      <c r="F6" s="288" t="s">
        <v>10</v>
      </c>
      <c r="G6" s="288" t="s">
        <v>11</v>
      </c>
      <c r="H6" s="288" t="s">
        <v>12</v>
      </c>
      <c r="I6" s="288" t="s">
        <v>58</v>
      </c>
      <c r="J6" s="288" t="s">
        <v>59</v>
      </c>
      <c r="K6" s="291" t="s">
        <v>60</v>
      </c>
      <c r="L6" s="291" t="s">
        <v>61</v>
      </c>
      <c r="M6" s="288" t="s">
        <v>62</v>
      </c>
    </row>
    <row r="7" spans="1:13" x14ac:dyDescent="0.2">
      <c r="A7" s="155">
        <v>1</v>
      </c>
      <c r="B7" s="292" t="s">
        <v>200</v>
      </c>
      <c r="C7" s="293" t="s">
        <v>448</v>
      </c>
      <c r="D7" s="157" t="s">
        <v>500</v>
      </c>
      <c r="E7" s="294" t="s">
        <v>501</v>
      </c>
      <c r="F7" s="295">
        <v>1961</v>
      </c>
      <c r="G7" s="205" t="s">
        <v>466</v>
      </c>
      <c r="H7" s="295">
        <v>5</v>
      </c>
      <c r="I7" s="62">
        <v>2011</v>
      </c>
      <c r="J7" s="295">
        <v>4</v>
      </c>
      <c r="K7" s="296">
        <v>4</v>
      </c>
      <c r="L7" s="297" t="s">
        <v>30</v>
      </c>
      <c r="M7" s="298" t="s">
        <v>68</v>
      </c>
    </row>
    <row r="8" spans="1:13" x14ac:dyDescent="0.2">
      <c r="A8" s="155">
        <v>2</v>
      </c>
      <c r="B8" s="292" t="s">
        <v>200</v>
      </c>
      <c r="C8" s="293" t="s">
        <v>448</v>
      </c>
      <c r="D8" s="157" t="s">
        <v>502</v>
      </c>
      <c r="E8" s="294" t="s">
        <v>501</v>
      </c>
      <c r="F8" s="295">
        <v>1962</v>
      </c>
      <c r="G8" s="205" t="s">
        <v>466</v>
      </c>
      <c r="H8" s="295">
        <v>5</v>
      </c>
      <c r="I8" s="62">
        <v>2011</v>
      </c>
      <c r="J8" s="295">
        <v>3</v>
      </c>
      <c r="K8" s="295">
        <v>3</v>
      </c>
      <c r="L8" s="297" t="s">
        <v>81</v>
      </c>
      <c r="M8" s="298" t="s">
        <v>68</v>
      </c>
    </row>
    <row r="9" spans="1:13" x14ac:dyDescent="0.2">
      <c r="A9" s="155">
        <v>3</v>
      </c>
      <c r="B9" s="292" t="s">
        <v>200</v>
      </c>
      <c r="C9" s="293" t="s">
        <v>448</v>
      </c>
      <c r="D9" s="59" t="s">
        <v>503</v>
      </c>
      <c r="E9" s="294" t="s">
        <v>501</v>
      </c>
      <c r="F9" s="295">
        <v>1925</v>
      </c>
      <c r="G9" s="205" t="s">
        <v>466</v>
      </c>
      <c r="H9" s="295">
        <v>6</v>
      </c>
      <c r="I9" s="62">
        <v>2011</v>
      </c>
      <c r="J9" s="56">
        <v>3</v>
      </c>
      <c r="K9" s="56">
        <v>3</v>
      </c>
      <c r="L9" s="299" t="s">
        <v>81</v>
      </c>
      <c r="M9" s="298" t="s">
        <v>68</v>
      </c>
    </row>
    <row r="10" spans="1:13" x14ac:dyDescent="0.2">
      <c r="A10" s="155">
        <v>4</v>
      </c>
      <c r="B10" s="292" t="s">
        <v>200</v>
      </c>
      <c r="C10" s="293" t="s">
        <v>448</v>
      </c>
      <c r="D10" s="59" t="s">
        <v>504</v>
      </c>
      <c r="E10" s="294" t="s">
        <v>501</v>
      </c>
      <c r="F10" s="295">
        <v>1960</v>
      </c>
      <c r="G10" s="205" t="s">
        <v>466</v>
      </c>
      <c r="H10" s="295">
        <v>8</v>
      </c>
      <c r="I10" s="62">
        <v>2011</v>
      </c>
      <c r="J10" s="56">
        <v>4</v>
      </c>
      <c r="K10" s="56">
        <v>4</v>
      </c>
      <c r="L10" s="299" t="s">
        <v>30</v>
      </c>
      <c r="M10" s="298" t="s">
        <v>68</v>
      </c>
    </row>
    <row r="11" spans="1:13" x14ac:dyDescent="0.2">
      <c r="A11" s="155">
        <v>5</v>
      </c>
      <c r="B11" s="292" t="s">
        <v>200</v>
      </c>
      <c r="C11" s="293" t="s">
        <v>448</v>
      </c>
      <c r="D11" s="59" t="s">
        <v>505</v>
      </c>
      <c r="E11" s="294" t="s">
        <v>501</v>
      </c>
      <c r="F11" s="295">
        <v>1903</v>
      </c>
      <c r="G11" s="205" t="s">
        <v>466</v>
      </c>
      <c r="H11" s="295">
        <v>2</v>
      </c>
      <c r="I11" s="62">
        <v>2011</v>
      </c>
      <c r="J11" s="56">
        <v>2</v>
      </c>
      <c r="K11" s="56">
        <v>1</v>
      </c>
      <c r="L11" s="299">
        <v>1</v>
      </c>
      <c r="M11" s="298" t="s">
        <v>68</v>
      </c>
    </row>
    <row r="12" spans="1:13" x14ac:dyDescent="0.2">
      <c r="A12" s="155">
        <v>6</v>
      </c>
      <c r="B12" s="292" t="s">
        <v>200</v>
      </c>
      <c r="C12" s="293" t="s">
        <v>448</v>
      </c>
      <c r="D12" s="59" t="s">
        <v>506</v>
      </c>
      <c r="E12" s="294" t="s">
        <v>501</v>
      </c>
      <c r="F12" s="295">
        <v>1885</v>
      </c>
      <c r="G12" s="205" t="s">
        <v>466</v>
      </c>
      <c r="H12" s="295">
        <v>3</v>
      </c>
      <c r="I12" s="62">
        <v>2011</v>
      </c>
      <c r="J12" s="56">
        <v>3</v>
      </c>
      <c r="K12" s="56">
        <v>3</v>
      </c>
      <c r="L12" s="299" t="s">
        <v>81</v>
      </c>
      <c r="M12" s="298" t="s">
        <v>68</v>
      </c>
    </row>
    <row r="13" spans="1:13" x14ac:dyDescent="0.2">
      <c r="A13" s="155">
        <v>7</v>
      </c>
      <c r="B13" s="292" t="s">
        <v>200</v>
      </c>
      <c r="C13" s="293" t="s">
        <v>448</v>
      </c>
      <c r="D13" s="59" t="s">
        <v>507</v>
      </c>
      <c r="E13" s="294" t="s">
        <v>501</v>
      </c>
      <c r="F13" s="295">
        <v>1962</v>
      </c>
      <c r="G13" s="205" t="s">
        <v>466</v>
      </c>
      <c r="H13" s="295">
        <v>9</v>
      </c>
      <c r="I13" s="62">
        <v>2011</v>
      </c>
      <c r="J13" s="56">
        <v>1</v>
      </c>
      <c r="K13" s="56">
        <v>1</v>
      </c>
      <c r="L13" s="299">
        <v>1</v>
      </c>
      <c r="M13" s="298" t="s">
        <v>68</v>
      </c>
    </row>
    <row r="14" spans="1:13" x14ac:dyDescent="0.2">
      <c r="A14" s="155">
        <v>8</v>
      </c>
      <c r="B14" s="292" t="s">
        <v>200</v>
      </c>
      <c r="C14" s="293" t="s">
        <v>448</v>
      </c>
      <c r="D14" s="59" t="s">
        <v>508</v>
      </c>
      <c r="E14" s="294" t="s">
        <v>501</v>
      </c>
      <c r="F14" s="295">
        <v>1962</v>
      </c>
      <c r="G14" s="205" t="s">
        <v>466</v>
      </c>
      <c r="H14" s="295">
        <v>9</v>
      </c>
      <c r="I14" s="62">
        <v>2011</v>
      </c>
      <c r="J14" s="56">
        <v>1</v>
      </c>
      <c r="K14" s="56">
        <v>1</v>
      </c>
      <c r="L14" s="299">
        <v>1</v>
      </c>
      <c r="M14" s="298" t="s">
        <v>68</v>
      </c>
    </row>
    <row r="15" spans="1:13" x14ac:dyDescent="0.2">
      <c r="A15" s="155">
        <v>9</v>
      </c>
      <c r="B15" s="292" t="s">
        <v>200</v>
      </c>
      <c r="C15" s="293" t="s">
        <v>448</v>
      </c>
      <c r="D15" s="59" t="s">
        <v>509</v>
      </c>
      <c r="E15" s="294" t="s">
        <v>501</v>
      </c>
      <c r="F15" s="295">
        <v>1962</v>
      </c>
      <c r="G15" s="205" t="s">
        <v>466</v>
      </c>
      <c r="H15" s="295">
        <v>9</v>
      </c>
      <c r="I15" s="62">
        <v>2012</v>
      </c>
      <c r="J15" s="56">
        <v>1</v>
      </c>
      <c r="K15" s="56">
        <v>1</v>
      </c>
      <c r="L15" s="299">
        <v>1</v>
      </c>
      <c r="M15" s="298" t="s">
        <v>68</v>
      </c>
    </row>
    <row r="16" spans="1:13" x14ac:dyDescent="0.2">
      <c r="A16" s="155">
        <v>10</v>
      </c>
      <c r="B16" s="292" t="s">
        <v>200</v>
      </c>
      <c r="C16" s="293" t="s">
        <v>448</v>
      </c>
      <c r="D16" s="59" t="s">
        <v>510</v>
      </c>
      <c r="E16" s="294" t="s">
        <v>501</v>
      </c>
      <c r="F16" s="295">
        <v>1961</v>
      </c>
      <c r="G16" s="205" t="s">
        <v>205</v>
      </c>
      <c r="H16" s="295">
        <v>5</v>
      </c>
      <c r="I16" s="62">
        <v>2013</v>
      </c>
      <c r="J16" s="56">
        <v>3</v>
      </c>
      <c r="K16" s="56">
        <v>3</v>
      </c>
      <c r="L16" s="299">
        <v>2.2999999999999998</v>
      </c>
      <c r="M16" s="298" t="s">
        <v>68</v>
      </c>
    </row>
    <row r="17" spans="1:13" x14ac:dyDescent="0.2">
      <c r="A17" s="155">
        <v>11</v>
      </c>
      <c r="B17" s="292" t="s">
        <v>200</v>
      </c>
      <c r="C17" s="293" t="s">
        <v>448</v>
      </c>
      <c r="D17" s="59" t="s">
        <v>511</v>
      </c>
      <c r="E17" s="294" t="s">
        <v>501</v>
      </c>
      <c r="F17" s="295">
        <v>1961</v>
      </c>
      <c r="G17" s="205" t="s">
        <v>205</v>
      </c>
      <c r="H17" s="295">
        <v>5</v>
      </c>
      <c r="I17" s="62">
        <v>2013</v>
      </c>
      <c r="J17" s="56">
        <v>3</v>
      </c>
      <c r="K17" s="56">
        <v>3</v>
      </c>
      <c r="L17" s="299" t="s">
        <v>81</v>
      </c>
      <c r="M17" s="298" t="s">
        <v>68</v>
      </c>
    </row>
    <row r="18" spans="1:13" x14ac:dyDescent="0.2">
      <c r="A18" s="155">
        <v>12</v>
      </c>
      <c r="B18" s="292" t="s">
        <v>200</v>
      </c>
      <c r="C18" s="293" t="s">
        <v>448</v>
      </c>
      <c r="D18" s="157" t="s">
        <v>512</v>
      </c>
      <c r="E18" s="294" t="s">
        <v>501</v>
      </c>
      <c r="F18" s="295">
        <v>1927</v>
      </c>
      <c r="G18" s="205" t="s">
        <v>466</v>
      </c>
      <c r="H18" s="295">
        <v>7</v>
      </c>
      <c r="I18" s="62">
        <v>2012</v>
      </c>
      <c r="J18" s="295">
        <v>4</v>
      </c>
      <c r="K18" s="295">
        <v>4</v>
      </c>
      <c r="L18" s="297" t="s">
        <v>30</v>
      </c>
      <c r="M18" s="298" t="s">
        <v>68</v>
      </c>
    </row>
    <row r="19" spans="1:13" x14ac:dyDescent="0.2">
      <c r="A19" s="155">
        <v>13</v>
      </c>
      <c r="B19" s="292" t="s">
        <v>200</v>
      </c>
      <c r="C19" s="293" t="s">
        <v>448</v>
      </c>
      <c r="D19" s="157" t="s">
        <v>513</v>
      </c>
      <c r="E19" s="294" t="s">
        <v>501</v>
      </c>
      <c r="F19" s="295">
        <v>1975</v>
      </c>
      <c r="G19" s="205" t="s">
        <v>205</v>
      </c>
      <c r="H19" s="295">
        <v>9</v>
      </c>
      <c r="I19" s="62">
        <v>2011</v>
      </c>
      <c r="J19" s="295">
        <v>2</v>
      </c>
      <c r="K19" s="295">
        <v>2</v>
      </c>
      <c r="L19" s="299">
        <v>1.2</v>
      </c>
      <c r="M19" s="298" t="s">
        <v>68</v>
      </c>
    </row>
    <row r="20" spans="1:13" x14ac:dyDescent="0.2">
      <c r="A20" s="155">
        <v>14</v>
      </c>
      <c r="B20" s="292" t="s">
        <v>200</v>
      </c>
      <c r="C20" s="293" t="s">
        <v>448</v>
      </c>
      <c r="D20" s="157" t="s">
        <v>514</v>
      </c>
      <c r="E20" s="294" t="s">
        <v>501</v>
      </c>
      <c r="F20" s="295">
        <v>1929</v>
      </c>
      <c r="G20" s="205" t="s">
        <v>466</v>
      </c>
      <c r="H20" s="295">
        <v>5</v>
      </c>
      <c r="I20" s="62">
        <v>2011</v>
      </c>
      <c r="J20" s="295">
        <v>3</v>
      </c>
      <c r="K20" s="295">
        <v>3</v>
      </c>
      <c r="L20" s="297" t="s">
        <v>81</v>
      </c>
      <c r="M20" s="298" t="s">
        <v>68</v>
      </c>
    </row>
    <row r="21" spans="1:13" x14ac:dyDescent="0.2">
      <c r="A21" s="155">
        <v>15</v>
      </c>
      <c r="B21" s="292" t="s">
        <v>200</v>
      </c>
      <c r="C21" s="293" t="s">
        <v>448</v>
      </c>
      <c r="D21" s="200" t="s">
        <v>515</v>
      </c>
      <c r="E21" s="294" t="s">
        <v>501</v>
      </c>
      <c r="F21" s="295">
        <v>1957</v>
      </c>
      <c r="G21" s="205" t="s">
        <v>466</v>
      </c>
      <c r="H21" s="295">
        <v>5</v>
      </c>
      <c r="I21" s="62">
        <v>2011</v>
      </c>
      <c r="J21" s="295">
        <v>2</v>
      </c>
      <c r="K21" s="295">
        <v>2</v>
      </c>
      <c r="L21" s="299">
        <v>1.2</v>
      </c>
      <c r="M21" s="298" t="s">
        <v>68</v>
      </c>
    </row>
    <row r="22" spans="1:13" x14ac:dyDescent="0.2">
      <c r="A22" s="155">
        <v>16</v>
      </c>
      <c r="B22" s="292" t="s">
        <v>200</v>
      </c>
      <c r="C22" s="293" t="s">
        <v>448</v>
      </c>
      <c r="D22" s="200" t="s">
        <v>516</v>
      </c>
      <c r="E22" s="294" t="s">
        <v>501</v>
      </c>
      <c r="F22" s="295">
        <v>1956</v>
      </c>
      <c r="G22" s="205" t="s">
        <v>466</v>
      </c>
      <c r="H22" s="295">
        <v>5</v>
      </c>
      <c r="I22" s="62">
        <v>2011</v>
      </c>
      <c r="J22" s="295">
        <v>2</v>
      </c>
      <c r="K22" s="295">
        <v>2</v>
      </c>
      <c r="L22" s="299">
        <v>1.2</v>
      </c>
      <c r="M22" s="298" t="s">
        <v>68</v>
      </c>
    </row>
    <row r="23" spans="1:13" x14ac:dyDescent="0.2">
      <c r="A23" s="155">
        <v>17</v>
      </c>
      <c r="B23" s="292" t="s">
        <v>200</v>
      </c>
      <c r="C23" s="293" t="s">
        <v>448</v>
      </c>
      <c r="D23" s="200" t="s">
        <v>517</v>
      </c>
      <c r="E23" s="294" t="s">
        <v>501</v>
      </c>
      <c r="F23" s="295">
        <v>1958</v>
      </c>
      <c r="G23" s="205" t="s">
        <v>466</v>
      </c>
      <c r="H23" s="295">
        <v>8</v>
      </c>
      <c r="I23" s="62">
        <v>2011</v>
      </c>
      <c r="J23" s="295">
        <v>4</v>
      </c>
      <c r="K23" s="295">
        <v>4</v>
      </c>
      <c r="L23" s="297" t="s">
        <v>30</v>
      </c>
      <c r="M23" s="298" t="s">
        <v>68</v>
      </c>
    </row>
    <row r="24" spans="1:13" x14ac:dyDescent="0.2">
      <c r="A24" s="155">
        <v>18</v>
      </c>
      <c r="B24" s="292" t="s">
        <v>200</v>
      </c>
      <c r="C24" s="293" t="s">
        <v>448</v>
      </c>
      <c r="D24" s="200" t="s">
        <v>518</v>
      </c>
      <c r="E24" s="294" t="s">
        <v>501</v>
      </c>
      <c r="F24" s="295">
        <v>1962</v>
      </c>
      <c r="G24" s="205" t="s">
        <v>466</v>
      </c>
      <c r="H24" s="295">
        <v>8</v>
      </c>
      <c r="I24" s="62">
        <v>2011</v>
      </c>
      <c r="J24" s="295">
        <v>3</v>
      </c>
      <c r="K24" s="295">
        <v>3</v>
      </c>
      <c r="L24" s="299" t="s">
        <v>81</v>
      </c>
      <c r="M24" s="298" t="s">
        <v>68</v>
      </c>
    </row>
    <row r="25" spans="1:13" x14ac:dyDescent="0.2">
      <c r="A25" s="155">
        <v>19</v>
      </c>
      <c r="B25" s="292" t="s">
        <v>200</v>
      </c>
      <c r="C25" s="293" t="s">
        <v>448</v>
      </c>
      <c r="D25" s="300" t="s">
        <v>519</v>
      </c>
      <c r="E25" s="294" t="s">
        <v>501</v>
      </c>
      <c r="F25" s="295">
        <v>1960</v>
      </c>
      <c r="G25" s="205" t="s">
        <v>466</v>
      </c>
      <c r="H25" s="295">
        <v>9</v>
      </c>
      <c r="I25" s="62">
        <v>2011</v>
      </c>
      <c r="J25" s="295">
        <v>3</v>
      </c>
      <c r="K25" s="295">
        <v>3</v>
      </c>
      <c r="L25" s="299" t="s">
        <v>81</v>
      </c>
      <c r="M25" s="298" t="s">
        <v>68</v>
      </c>
    </row>
    <row r="26" spans="1:13" x14ac:dyDescent="0.2">
      <c r="A26" s="155">
        <v>20</v>
      </c>
      <c r="B26" s="292" t="s">
        <v>200</v>
      </c>
      <c r="C26" s="293" t="s">
        <v>448</v>
      </c>
      <c r="D26" s="300" t="s">
        <v>520</v>
      </c>
      <c r="E26" s="294" t="s">
        <v>501</v>
      </c>
      <c r="F26" s="295">
        <v>1957</v>
      </c>
      <c r="G26" s="205" t="s">
        <v>466</v>
      </c>
      <c r="H26" s="295">
        <v>10</v>
      </c>
      <c r="I26" s="62">
        <v>2011</v>
      </c>
      <c r="J26" s="295">
        <v>3</v>
      </c>
      <c r="K26" s="295">
        <v>3</v>
      </c>
      <c r="L26" s="299" t="s">
        <v>81</v>
      </c>
      <c r="M26" s="298" t="s">
        <v>68</v>
      </c>
    </row>
    <row r="27" spans="1:13" x14ac:dyDescent="0.2">
      <c r="A27" s="155">
        <v>21</v>
      </c>
      <c r="B27" s="292" t="s">
        <v>200</v>
      </c>
      <c r="C27" s="293" t="s">
        <v>448</v>
      </c>
      <c r="D27" s="300" t="s">
        <v>521</v>
      </c>
      <c r="E27" s="294" t="s">
        <v>501</v>
      </c>
      <c r="F27" s="295">
        <v>1927</v>
      </c>
      <c r="G27" s="205" t="s">
        <v>466</v>
      </c>
      <c r="H27" s="295">
        <v>5</v>
      </c>
      <c r="I27" s="62">
        <v>2014</v>
      </c>
      <c r="J27" s="295">
        <v>8</v>
      </c>
      <c r="K27" s="295">
        <v>8</v>
      </c>
      <c r="L27" s="297" t="s">
        <v>34</v>
      </c>
      <c r="M27" s="298" t="s">
        <v>68</v>
      </c>
    </row>
    <row r="28" spans="1:13" x14ac:dyDescent="0.2">
      <c r="A28" s="155">
        <v>22</v>
      </c>
      <c r="B28" s="292" t="s">
        <v>200</v>
      </c>
      <c r="C28" s="293" t="s">
        <v>448</v>
      </c>
      <c r="D28" s="300" t="s">
        <v>522</v>
      </c>
      <c r="E28" s="294" t="s">
        <v>501</v>
      </c>
      <c r="F28" s="295">
        <v>1967</v>
      </c>
      <c r="G28" s="205" t="s">
        <v>523</v>
      </c>
      <c r="H28" s="295">
        <v>16</v>
      </c>
      <c r="I28" s="62">
        <v>2011</v>
      </c>
      <c r="J28" s="295">
        <v>1</v>
      </c>
      <c r="K28" s="295">
        <v>1</v>
      </c>
      <c r="L28" s="299">
        <v>1</v>
      </c>
      <c r="M28" s="298" t="s">
        <v>68</v>
      </c>
    </row>
    <row r="29" spans="1:13" x14ac:dyDescent="0.2">
      <c r="A29" s="155">
        <v>23</v>
      </c>
      <c r="B29" s="292" t="s">
        <v>200</v>
      </c>
      <c r="C29" s="293" t="s">
        <v>448</v>
      </c>
      <c r="D29" s="300" t="s">
        <v>524</v>
      </c>
      <c r="E29" s="294" t="s">
        <v>501</v>
      </c>
      <c r="F29" s="295">
        <v>1959</v>
      </c>
      <c r="G29" s="205" t="s">
        <v>466</v>
      </c>
      <c r="H29" s="295">
        <v>8</v>
      </c>
      <c r="I29" s="62">
        <v>2011</v>
      </c>
      <c r="J29" s="295">
        <v>3</v>
      </c>
      <c r="K29" s="295">
        <v>3</v>
      </c>
      <c r="L29" s="299" t="s">
        <v>81</v>
      </c>
      <c r="M29" s="298" t="s">
        <v>68</v>
      </c>
    </row>
    <row r="30" spans="1:13" x14ac:dyDescent="0.2">
      <c r="A30" s="155">
        <v>24</v>
      </c>
      <c r="B30" s="292" t="s">
        <v>200</v>
      </c>
      <c r="C30" s="293" t="s">
        <v>448</v>
      </c>
      <c r="D30" s="300" t="s">
        <v>525</v>
      </c>
      <c r="E30" s="294" t="s">
        <v>501</v>
      </c>
      <c r="F30" s="295">
        <v>1959</v>
      </c>
      <c r="G30" s="205" t="s">
        <v>466</v>
      </c>
      <c r="H30" s="295">
        <v>8</v>
      </c>
      <c r="I30" s="62">
        <v>2011</v>
      </c>
      <c r="J30" s="295">
        <v>4</v>
      </c>
      <c r="K30" s="295">
        <v>4</v>
      </c>
      <c r="L30" s="297" t="s">
        <v>30</v>
      </c>
      <c r="M30" s="298" t="s">
        <v>68</v>
      </c>
    </row>
    <row r="31" spans="1:13" x14ac:dyDescent="0.2">
      <c r="A31" s="155">
        <v>25</v>
      </c>
      <c r="B31" s="292" t="s">
        <v>200</v>
      </c>
      <c r="C31" s="293" t="s">
        <v>448</v>
      </c>
      <c r="D31" s="300" t="s">
        <v>526</v>
      </c>
      <c r="E31" s="294" t="s">
        <v>501</v>
      </c>
      <c r="F31" s="295">
        <v>1961</v>
      </c>
      <c r="G31" s="205" t="s">
        <v>466</v>
      </c>
      <c r="H31" s="295">
        <v>8</v>
      </c>
      <c r="I31" s="62">
        <v>2011</v>
      </c>
      <c r="J31" s="295">
        <v>3</v>
      </c>
      <c r="K31" s="295">
        <v>3</v>
      </c>
      <c r="L31" s="299" t="s">
        <v>81</v>
      </c>
      <c r="M31" s="298" t="s">
        <v>68</v>
      </c>
    </row>
    <row r="32" spans="1:13" x14ac:dyDescent="0.2">
      <c r="A32" s="155">
        <v>26</v>
      </c>
      <c r="B32" s="292" t="s">
        <v>200</v>
      </c>
      <c r="C32" s="293" t="s">
        <v>448</v>
      </c>
      <c r="D32" s="300" t="s">
        <v>527</v>
      </c>
      <c r="E32" s="294" t="s">
        <v>501</v>
      </c>
      <c r="F32" s="295">
        <v>1960</v>
      </c>
      <c r="G32" s="205" t="s">
        <v>466</v>
      </c>
      <c r="H32" s="295">
        <v>8</v>
      </c>
      <c r="I32" s="62">
        <v>2011</v>
      </c>
      <c r="J32" s="295">
        <v>2</v>
      </c>
      <c r="K32" s="295">
        <v>2</v>
      </c>
      <c r="L32" s="299">
        <v>1.2</v>
      </c>
      <c r="M32" s="298" t="s">
        <v>68</v>
      </c>
    </row>
    <row r="33" spans="1:13" x14ac:dyDescent="0.2">
      <c r="A33" s="155">
        <v>27</v>
      </c>
      <c r="B33" s="292" t="s">
        <v>200</v>
      </c>
      <c r="C33" s="293" t="s">
        <v>448</v>
      </c>
      <c r="D33" s="301" t="s">
        <v>528</v>
      </c>
      <c r="E33" s="294" t="s">
        <v>501</v>
      </c>
      <c r="F33" s="295">
        <v>1966</v>
      </c>
      <c r="G33" s="205" t="s">
        <v>466</v>
      </c>
      <c r="H33" s="295">
        <v>9</v>
      </c>
      <c r="I33" s="62">
        <v>2014</v>
      </c>
      <c r="J33" s="107">
        <v>5</v>
      </c>
      <c r="K33" s="107">
        <v>5</v>
      </c>
      <c r="L33" s="275" t="s">
        <v>160</v>
      </c>
      <c r="M33" s="298" t="s">
        <v>68</v>
      </c>
    </row>
    <row r="34" spans="1:13" x14ac:dyDescent="0.2">
      <c r="A34" s="155">
        <v>28</v>
      </c>
      <c r="B34" s="292" t="s">
        <v>200</v>
      </c>
      <c r="C34" s="293" t="s">
        <v>448</v>
      </c>
      <c r="D34" s="301" t="s">
        <v>529</v>
      </c>
      <c r="E34" s="294" t="s">
        <v>501</v>
      </c>
      <c r="F34" s="295">
        <v>1960</v>
      </c>
      <c r="G34" s="205" t="s">
        <v>466</v>
      </c>
      <c r="H34" s="295">
        <v>5</v>
      </c>
      <c r="I34" s="62">
        <v>2014</v>
      </c>
      <c r="J34" s="107">
        <v>4</v>
      </c>
      <c r="K34" s="107">
        <v>4</v>
      </c>
      <c r="L34" s="275" t="s">
        <v>30</v>
      </c>
      <c r="M34" s="298" t="s">
        <v>68</v>
      </c>
    </row>
    <row r="35" spans="1:13" x14ac:dyDescent="0.2">
      <c r="A35" s="155">
        <v>29</v>
      </c>
      <c r="B35" s="292" t="s">
        <v>200</v>
      </c>
      <c r="C35" s="293" t="s">
        <v>448</v>
      </c>
      <c r="D35" s="301" t="s">
        <v>530</v>
      </c>
      <c r="E35" s="294" t="s">
        <v>501</v>
      </c>
      <c r="F35" s="295">
        <v>1977</v>
      </c>
      <c r="G35" s="205" t="s">
        <v>466</v>
      </c>
      <c r="H35" s="295">
        <v>9</v>
      </c>
      <c r="I35" s="62">
        <v>2011</v>
      </c>
      <c r="J35" s="107">
        <v>1</v>
      </c>
      <c r="K35" s="107">
        <v>1</v>
      </c>
      <c r="L35" s="275">
        <v>1</v>
      </c>
      <c r="M35" s="298" t="s">
        <v>68</v>
      </c>
    </row>
    <row r="36" spans="1:13" x14ac:dyDescent="0.2">
      <c r="A36" s="155">
        <v>30</v>
      </c>
      <c r="B36" s="292" t="s">
        <v>200</v>
      </c>
      <c r="C36" s="293" t="s">
        <v>448</v>
      </c>
      <c r="D36" s="301" t="s">
        <v>531</v>
      </c>
      <c r="E36" s="294" t="s">
        <v>501</v>
      </c>
      <c r="F36" s="295">
        <v>1959</v>
      </c>
      <c r="G36" s="205" t="s">
        <v>466</v>
      </c>
      <c r="H36" s="295">
        <v>5</v>
      </c>
      <c r="I36" s="62">
        <v>2014</v>
      </c>
      <c r="J36" s="107">
        <v>3</v>
      </c>
      <c r="K36" s="107">
        <v>3</v>
      </c>
      <c r="L36" s="275" t="s">
        <v>81</v>
      </c>
      <c r="M36" s="298" t="s">
        <v>68</v>
      </c>
    </row>
    <row r="37" spans="1:13" x14ac:dyDescent="0.2">
      <c r="A37" s="155">
        <v>31</v>
      </c>
      <c r="B37" s="292" t="s">
        <v>200</v>
      </c>
      <c r="C37" s="293" t="s">
        <v>448</v>
      </c>
      <c r="D37" s="301" t="s">
        <v>532</v>
      </c>
      <c r="E37" s="294" t="s">
        <v>501</v>
      </c>
      <c r="F37" s="295">
        <v>1958</v>
      </c>
      <c r="G37" s="205" t="s">
        <v>466</v>
      </c>
      <c r="H37" s="295">
        <v>5</v>
      </c>
      <c r="I37" s="62">
        <v>2014</v>
      </c>
      <c r="J37" s="107">
        <v>3</v>
      </c>
      <c r="K37" s="107">
        <v>3</v>
      </c>
      <c r="L37" s="275" t="s">
        <v>81</v>
      </c>
      <c r="M37" s="298" t="s">
        <v>68</v>
      </c>
    </row>
    <row r="38" spans="1:13" x14ac:dyDescent="0.2">
      <c r="A38" s="155">
        <v>32</v>
      </c>
      <c r="B38" s="292" t="s">
        <v>200</v>
      </c>
      <c r="C38" s="293" t="s">
        <v>448</v>
      </c>
      <c r="D38" s="301" t="s">
        <v>533</v>
      </c>
      <c r="E38" s="294" t="s">
        <v>501</v>
      </c>
      <c r="F38" s="295">
        <v>1982</v>
      </c>
      <c r="G38" s="205" t="s">
        <v>156</v>
      </c>
      <c r="H38" s="295">
        <v>16</v>
      </c>
      <c r="I38" s="62">
        <v>2011</v>
      </c>
      <c r="J38" s="107">
        <v>1</v>
      </c>
      <c r="K38" s="107">
        <v>1</v>
      </c>
      <c r="L38" s="107">
        <v>1</v>
      </c>
      <c r="M38" s="298" t="s">
        <v>68</v>
      </c>
    </row>
    <row r="39" spans="1:13" x14ac:dyDescent="0.2">
      <c r="A39" s="155">
        <v>33</v>
      </c>
      <c r="B39" s="292" t="s">
        <v>200</v>
      </c>
      <c r="C39" s="293" t="s">
        <v>448</v>
      </c>
      <c r="D39" s="301" t="s">
        <v>534</v>
      </c>
      <c r="E39" s="294" t="s">
        <v>501</v>
      </c>
      <c r="F39" s="295">
        <v>1983</v>
      </c>
      <c r="G39" s="205" t="s">
        <v>156</v>
      </c>
      <c r="H39" s="295">
        <v>16</v>
      </c>
      <c r="I39" s="62">
        <v>2011</v>
      </c>
      <c r="J39" s="107">
        <v>1</v>
      </c>
      <c r="K39" s="107">
        <v>1</v>
      </c>
      <c r="L39" s="107">
        <v>1</v>
      </c>
      <c r="M39" s="298" t="s">
        <v>68</v>
      </c>
    </row>
    <row r="40" spans="1:13" x14ac:dyDescent="0.2">
      <c r="A40" s="155">
        <v>34</v>
      </c>
      <c r="B40" s="292" t="s">
        <v>200</v>
      </c>
      <c r="C40" s="293" t="s">
        <v>448</v>
      </c>
      <c r="D40" s="301" t="s">
        <v>535</v>
      </c>
      <c r="E40" s="294" t="s">
        <v>501</v>
      </c>
      <c r="F40" s="295">
        <v>1981</v>
      </c>
      <c r="G40" s="205" t="s">
        <v>156</v>
      </c>
      <c r="H40" s="295">
        <v>16</v>
      </c>
      <c r="I40" s="62">
        <v>2011</v>
      </c>
      <c r="J40" s="107">
        <v>1</v>
      </c>
      <c r="K40" s="107">
        <v>1</v>
      </c>
      <c r="L40" s="107">
        <v>1</v>
      </c>
      <c r="M40" s="298" t="s">
        <v>68</v>
      </c>
    </row>
    <row r="41" spans="1:13" x14ac:dyDescent="0.2">
      <c r="A41" s="155">
        <v>35</v>
      </c>
      <c r="B41" s="292" t="s">
        <v>200</v>
      </c>
      <c r="C41" s="293" t="s">
        <v>448</v>
      </c>
      <c r="D41" s="301" t="s">
        <v>536</v>
      </c>
      <c r="E41" s="294" t="s">
        <v>501</v>
      </c>
      <c r="F41" s="295">
        <v>1980</v>
      </c>
      <c r="G41" s="205" t="s">
        <v>156</v>
      </c>
      <c r="H41" s="295">
        <v>16</v>
      </c>
      <c r="I41" s="62">
        <v>2011</v>
      </c>
      <c r="J41" s="107">
        <v>1</v>
      </c>
      <c r="K41" s="107">
        <v>1</v>
      </c>
      <c r="L41" s="107">
        <v>1</v>
      </c>
      <c r="M41" s="298" t="s">
        <v>68</v>
      </c>
    </row>
    <row r="42" spans="1:13" x14ac:dyDescent="0.2">
      <c r="A42" s="155">
        <v>36</v>
      </c>
      <c r="B42" s="292" t="s">
        <v>200</v>
      </c>
      <c r="C42" s="293" t="s">
        <v>448</v>
      </c>
      <c r="D42" s="301" t="s">
        <v>537</v>
      </c>
      <c r="E42" s="294" t="s">
        <v>501</v>
      </c>
      <c r="F42" s="56">
        <v>1987</v>
      </c>
      <c r="G42" s="275" t="s">
        <v>538</v>
      </c>
      <c r="H42" s="56">
        <v>16</v>
      </c>
      <c r="I42" s="62">
        <v>2011</v>
      </c>
      <c r="J42" s="275">
        <v>1</v>
      </c>
      <c r="K42" s="56">
        <v>1</v>
      </c>
      <c r="L42" s="275">
        <v>1</v>
      </c>
      <c r="M42" s="298" t="s">
        <v>68</v>
      </c>
    </row>
    <row r="43" spans="1:13" x14ac:dyDescent="0.2">
      <c r="K43" s="304">
        <f>SUM(K7:K42)</f>
        <v>95</v>
      </c>
    </row>
  </sheetData>
  <mergeCells count="1">
    <mergeCell ref="A1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47"/>
  <sheetViews>
    <sheetView workbookViewId="0">
      <selection activeCell="A7" sqref="A7:M32"/>
    </sheetView>
  </sheetViews>
  <sheetFormatPr defaultRowHeight="15" x14ac:dyDescent="0.25"/>
  <cols>
    <col min="1" max="1" width="4.85546875" customWidth="1"/>
    <col min="2" max="2" width="20.85546875" customWidth="1"/>
    <col min="3" max="3" width="20.28515625" customWidth="1"/>
    <col min="4" max="4" width="36.28515625" customWidth="1"/>
    <col min="5" max="5" width="31.28515625" customWidth="1"/>
    <col min="6" max="6" width="12" customWidth="1"/>
    <col min="7" max="7" width="11" customWidth="1"/>
    <col min="8" max="8" width="9" customWidth="1"/>
    <col min="9" max="9" width="18.28515625" customWidth="1"/>
    <col min="10" max="10" width="13.85546875" customWidth="1"/>
    <col min="11" max="11" width="18.7109375" customWidth="1"/>
    <col min="12" max="12" width="16.85546875" customWidth="1"/>
    <col min="13" max="13" width="9.5703125" customWidth="1"/>
  </cols>
  <sheetData>
    <row r="1" spans="1:13" ht="15" customHeight="1" x14ac:dyDescent="0.25">
      <c r="A1" s="495" t="s">
        <v>55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3" ht="15" customHeight="1" x14ac:dyDescent="0.25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1:13" ht="15" customHeight="1" x14ac:dyDescent="0.25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</row>
    <row r="4" spans="1:13" ht="33" customHeight="1" x14ac:dyDescent="0.25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</row>
    <row r="5" spans="1:13" ht="18" customHeight="1" thickBot="1" x14ac:dyDescent="0.3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3" ht="43.5" thickBot="1" x14ac:dyDescent="0.3">
      <c r="A6" s="24" t="s">
        <v>6</v>
      </c>
      <c r="B6" s="24" t="s">
        <v>56</v>
      </c>
      <c r="C6" s="25" t="s">
        <v>7</v>
      </c>
      <c r="D6" s="25" t="s">
        <v>57</v>
      </c>
      <c r="E6" s="24" t="s">
        <v>9</v>
      </c>
      <c r="F6" s="24" t="s">
        <v>10</v>
      </c>
      <c r="G6" s="24" t="s">
        <v>11</v>
      </c>
      <c r="H6" s="24" t="s">
        <v>12</v>
      </c>
      <c r="I6" s="24" t="s">
        <v>58</v>
      </c>
      <c r="J6" s="24" t="s">
        <v>59</v>
      </c>
      <c r="K6" s="26" t="s">
        <v>60</v>
      </c>
      <c r="L6" s="26" t="s">
        <v>61</v>
      </c>
      <c r="M6" s="24" t="s">
        <v>62</v>
      </c>
    </row>
    <row r="7" spans="1:13" ht="20.25" customHeight="1" x14ac:dyDescent="0.25">
      <c r="A7" s="27">
        <v>1</v>
      </c>
      <c r="B7" s="28" t="s">
        <v>63</v>
      </c>
      <c r="C7" s="28" t="s">
        <v>64</v>
      </c>
      <c r="D7" s="29" t="s">
        <v>65</v>
      </c>
      <c r="E7" s="30" t="s">
        <v>66</v>
      </c>
      <c r="F7" s="30">
        <v>1971</v>
      </c>
      <c r="G7" s="30" t="s">
        <v>67</v>
      </c>
      <c r="H7" s="31">
        <v>9</v>
      </c>
      <c r="I7" s="32">
        <v>2014</v>
      </c>
      <c r="J7" s="31">
        <v>1</v>
      </c>
      <c r="K7" s="31">
        <v>1</v>
      </c>
      <c r="L7" s="33">
        <v>1</v>
      </c>
      <c r="M7" s="34" t="s">
        <v>68</v>
      </c>
    </row>
    <row r="8" spans="1:13" ht="20.25" customHeight="1" x14ac:dyDescent="0.25">
      <c r="A8" s="27">
        <v>2</v>
      </c>
      <c r="B8" s="28" t="s">
        <v>63</v>
      </c>
      <c r="C8" s="28" t="s">
        <v>64</v>
      </c>
      <c r="D8" s="29" t="s">
        <v>69</v>
      </c>
      <c r="E8" s="30" t="s">
        <v>66</v>
      </c>
      <c r="F8" s="30">
        <v>1962</v>
      </c>
      <c r="G8" s="30" t="s">
        <v>67</v>
      </c>
      <c r="H8" s="35">
        <v>5</v>
      </c>
      <c r="I8" s="32">
        <v>2014</v>
      </c>
      <c r="J8" s="35">
        <v>2</v>
      </c>
      <c r="K8" s="35">
        <v>2</v>
      </c>
      <c r="L8" s="33">
        <v>1.2</v>
      </c>
      <c r="M8" s="34" t="s">
        <v>68</v>
      </c>
    </row>
    <row r="9" spans="1:13" ht="20.25" customHeight="1" x14ac:dyDescent="0.25">
      <c r="A9" s="27">
        <v>3</v>
      </c>
      <c r="B9" s="28" t="s">
        <v>63</v>
      </c>
      <c r="C9" s="28" t="s">
        <v>64</v>
      </c>
      <c r="D9" s="29" t="s">
        <v>70</v>
      </c>
      <c r="E9" s="30" t="s">
        <v>66</v>
      </c>
      <c r="F9" s="30">
        <v>1957</v>
      </c>
      <c r="G9" s="30" t="s">
        <v>67</v>
      </c>
      <c r="H9" s="35">
        <v>4</v>
      </c>
      <c r="I9" s="32">
        <v>2014</v>
      </c>
      <c r="J9" s="35">
        <v>2</v>
      </c>
      <c r="K9" s="35">
        <v>2</v>
      </c>
      <c r="L9" s="33">
        <v>1.2</v>
      </c>
      <c r="M9" s="34" t="s">
        <v>68</v>
      </c>
    </row>
    <row r="10" spans="1:13" ht="20.25" customHeight="1" x14ac:dyDescent="0.25">
      <c r="A10" s="27">
        <v>4</v>
      </c>
      <c r="B10" s="28" t="s">
        <v>63</v>
      </c>
      <c r="C10" s="28" t="s">
        <v>64</v>
      </c>
      <c r="D10" s="29" t="s">
        <v>71</v>
      </c>
      <c r="E10" s="30" t="s">
        <v>66</v>
      </c>
      <c r="F10" s="30">
        <v>1962</v>
      </c>
      <c r="G10" s="30" t="s">
        <v>72</v>
      </c>
      <c r="H10" s="31">
        <v>5</v>
      </c>
      <c r="I10" s="32">
        <v>2015</v>
      </c>
      <c r="J10" s="31">
        <v>4</v>
      </c>
      <c r="K10" s="31">
        <v>4</v>
      </c>
      <c r="L10" s="33" t="s">
        <v>30</v>
      </c>
      <c r="M10" s="34" t="s">
        <v>68</v>
      </c>
    </row>
    <row r="11" spans="1:13" ht="20.25" customHeight="1" x14ac:dyDescent="0.25">
      <c r="A11" s="27">
        <v>5</v>
      </c>
      <c r="B11" s="28" t="s">
        <v>63</v>
      </c>
      <c r="C11" s="28" t="s">
        <v>64</v>
      </c>
      <c r="D11" s="29" t="s">
        <v>73</v>
      </c>
      <c r="E11" s="30" t="s">
        <v>66</v>
      </c>
      <c r="F11" s="30">
        <v>1917</v>
      </c>
      <c r="G11" s="30" t="s">
        <v>67</v>
      </c>
      <c r="H11" s="31">
        <v>4</v>
      </c>
      <c r="I11" s="32">
        <v>2015</v>
      </c>
      <c r="J11" s="31">
        <v>1</v>
      </c>
      <c r="K11" s="31">
        <v>1</v>
      </c>
      <c r="L11" s="33">
        <v>1</v>
      </c>
      <c r="M11" s="34" t="s">
        <v>68</v>
      </c>
    </row>
    <row r="12" spans="1:13" ht="20.25" customHeight="1" x14ac:dyDescent="0.25">
      <c r="A12" s="27">
        <v>6</v>
      </c>
      <c r="B12" s="28" t="s">
        <v>63</v>
      </c>
      <c r="C12" s="28" t="s">
        <v>64</v>
      </c>
      <c r="D12" s="29" t="s">
        <v>74</v>
      </c>
      <c r="E12" s="30" t="s">
        <v>66</v>
      </c>
      <c r="F12" s="30">
        <v>1954</v>
      </c>
      <c r="G12" s="30" t="s">
        <v>67</v>
      </c>
      <c r="H12" s="36" t="s">
        <v>75</v>
      </c>
      <c r="I12" s="32">
        <v>2015</v>
      </c>
      <c r="J12" s="31">
        <v>7</v>
      </c>
      <c r="K12" s="31">
        <v>7</v>
      </c>
      <c r="L12" s="33" t="s">
        <v>76</v>
      </c>
      <c r="M12" s="34" t="s">
        <v>68</v>
      </c>
    </row>
    <row r="13" spans="1:13" ht="20.25" customHeight="1" x14ac:dyDescent="0.25">
      <c r="A13" s="27">
        <v>7</v>
      </c>
      <c r="B13" s="28" t="s">
        <v>63</v>
      </c>
      <c r="C13" s="28" t="s">
        <v>64</v>
      </c>
      <c r="D13" s="29" t="s">
        <v>77</v>
      </c>
      <c r="E13" s="30" t="s">
        <v>66</v>
      </c>
      <c r="F13" s="30">
        <v>1933</v>
      </c>
      <c r="G13" s="30" t="s">
        <v>67</v>
      </c>
      <c r="H13" s="31">
        <v>5</v>
      </c>
      <c r="I13" s="32">
        <v>2015</v>
      </c>
      <c r="J13" s="31">
        <v>6</v>
      </c>
      <c r="K13" s="31">
        <v>6</v>
      </c>
      <c r="L13" s="33" t="s">
        <v>32</v>
      </c>
      <c r="M13" s="34" t="s">
        <v>68</v>
      </c>
    </row>
    <row r="14" spans="1:13" ht="20.25" customHeight="1" x14ac:dyDescent="0.25">
      <c r="A14" s="27">
        <v>8</v>
      </c>
      <c r="B14" s="28" t="s">
        <v>63</v>
      </c>
      <c r="C14" s="28" t="s">
        <v>64</v>
      </c>
      <c r="D14" s="29" t="s">
        <v>78</v>
      </c>
      <c r="E14" s="30" t="s">
        <v>66</v>
      </c>
      <c r="F14" s="30">
        <v>1889</v>
      </c>
      <c r="G14" s="30" t="s">
        <v>67</v>
      </c>
      <c r="H14" s="31">
        <v>5</v>
      </c>
      <c r="I14" s="32">
        <v>2015</v>
      </c>
      <c r="J14" s="31">
        <v>4</v>
      </c>
      <c r="K14" s="31">
        <v>4</v>
      </c>
      <c r="L14" s="33" t="s">
        <v>30</v>
      </c>
      <c r="M14" s="34" t="s">
        <v>68</v>
      </c>
    </row>
    <row r="15" spans="1:13" ht="20.25" customHeight="1" x14ac:dyDescent="0.25">
      <c r="A15" s="27">
        <v>9</v>
      </c>
      <c r="B15" s="28" t="s">
        <v>63</v>
      </c>
      <c r="C15" s="28" t="s">
        <v>64</v>
      </c>
      <c r="D15" s="29" t="s">
        <v>79</v>
      </c>
      <c r="E15" s="30" t="s">
        <v>66</v>
      </c>
      <c r="F15" s="30">
        <v>1960</v>
      </c>
      <c r="G15" s="30" t="s">
        <v>67</v>
      </c>
      <c r="H15" s="31">
        <v>5</v>
      </c>
      <c r="I15" s="32">
        <v>2015</v>
      </c>
      <c r="J15" s="31">
        <v>4</v>
      </c>
      <c r="K15" s="31">
        <v>4</v>
      </c>
      <c r="L15" s="33" t="s">
        <v>30</v>
      </c>
      <c r="M15" s="34" t="s">
        <v>68</v>
      </c>
    </row>
    <row r="16" spans="1:13" ht="20.25" customHeight="1" x14ac:dyDescent="0.25">
      <c r="A16" s="27">
        <v>10</v>
      </c>
      <c r="B16" s="28" t="s">
        <v>63</v>
      </c>
      <c r="C16" s="28" t="s">
        <v>64</v>
      </c>
      <c r="D16" s="29" t="s">
        <v>80</v>
      </c>
      <c r="E16" s="30" t="s">
        <v>66</v>
      </c>
      <c r="F16" s="30">
        <v>1964</v>
      </c>
      <c r="G16" s="30" t="s">
        <v>67</v>
      </c>
      <c r="H16" s="31">
        <v>5</v>
      </c>
      <c r="I16" s="32">
        <v>2014</v>
      </c>
      <c r="J16" s="31">
        <v>3</v>
      </c>
      <c r="K16" s="31">
        <v>3</v>
      </c>
      <c r="L16" s="33" t="s">
        <v>81</v>
      </c>
      <c r="M16" s="34" t="s">
        <v>68</v>
      </c>
    </row>
    <row r="17" spans="1:13" ht="20.25" customHeight="1" x14ac:dyDescent="0.25">
      <c r="A17" s="27">
        <v>11</v>
      </c>
      <c r="B17" s="28" t="s">
        <v>63</v>
      </c>
      <c r="C17" s="28" t="s">
        <v>64</v>
      </c>
      <c r="D17" s="37" t="s">
        <v>82</v>
      </c>
      <c r="E17" s="30" t="s">
        <v>66</v>
      </c>
      <c r="F17" s="30">
        <v>1952</v>
      </c>
      <c r="G17" s="30" t="s">
        <v>67</v>
      </c>
      <c r="H17" s="38">
        <v>5</v>
      </c>
      <c r="I17" s="32">
        <v>2015</v>
      </c>
      <c r="J17" s="31">
        <v>2</v>
      </c>
      <c r="K17" s="31">
        <v>2</v>
      </c>
      <c r="L17" s="33">
        <v>1.2</v>
      </c>
      <c r="M17" s="34" t="s">
        <v>68</v>
      </c>
    </row>
    <row r="18" spans="1:13" ht="20.25" customHeight="1" x14ac:dyDescent="0.25">
      <c r="A18" s="27">
        <v>12</v>
      </c>
      <c r="B18" s="28" t="s">
        <v>63</v>
      </c>
      <c r="C18" s="28" t="s">
        <v>64</v>
      </c>
      <c r="D18" s="37" t="s">
        <v>83</v>
      </c>
      <c r="E18" s="30" t="s">
        <v>66</v>
      </c>
      <c r="F18" s="30">
        <v>1953</v>
      </c>
      <c r="G18" s="30" t="s">
        <v>67</v>
      </c>
      <c r="H18" s="38">
        <v>5</v>
      </c>
      <c r="I18" s="32">
        <v>2015</v>
      </c>
      <c r="J18" s="31">
        <v>3</v>
      </c>
      <c r="K18" s="31">
        <v>3</v>
      </c>
      <c r="L18" s="33" t="s">
        <v>81</v>
      </c>
      <c r="M18" s="34" t="s">
        <v>68</v>
      </c>
    </row>
    <row r="19" spans="1:13" ht="20.25" customHeight="1" x14ac:dyDescent="0.25">
      <c r="A19" s="27">
        <v>13</v>
      </c>
      <c r="B19" s="28" t="s">
        <v>63</v>
      </c>
      <c r="C19" s="28" t="s">
        <v>64</v>
      </c>
      <c r="D19" s="29" t="s">
        <v>84</v>
      </c>
      <c r="E19" s="30" t="s">
        <v>66</v>
      </c>
      <c r="F19" s="30">
        <v>1970</v>
      </c>
      <c r="G19" s="30" t="s">
        <v>85</v>
      </c>
      <c r="H19" s="31">
        <v>12</v>
      </c>
      <c r="I19" s="32">
        <v>2015</v>
      </c>
      <c r="J19" s="31">
        <v>1</v>
      </c>
      <c r="K19" s="31">
        <v>1</v>
      </c>
      <c r="L19" s="31">
        <v>1</v>
      </c>
      <c r="M19" s="34" t="s">
        <v>68</v>
      </c>
    </row>
    <row r="20" spans="1:13" ht="20.25" customHeight="1" x14ac:dyDescent="0.25">
      <c r="A20" s="27">
        <v>14</v>
      </c>
      <c r="B20" s="28" t="s">
        <v>63</v>
      </c>
      <c r="C20" s="28" t="s">
        <v>64</v>
      </c>
      <c r="D20" s="29" t="s">
        <v>86</v>
      </c>
      <c r="E20" s="30" t="s">
        <v>66</v>
      </c>
      <c r="F20" s="30">
        <v>1987</v>
      </c>
      <c r="G20" s="30" t="s">
        <v>67</v>
      </c>
      <c r="H20" s="38">
        <v>16</v>
      </c>
      <c r="I20" s="32">
        <v>2015</v>
      </c>
      <c r="J20" s="31">
        <v>1</v>
      </c>
      <c r="K20" s="31">
        <v>1</v>
      </c>
      <c r="L20" s="31">
        <v>1</v>
      </c>
      <c r="M20" s="34" t="s">
        <v>68</v>
      </c>
    </row>
    <row r="21" spans="1:13" ht="20.25" customHeight="1" x14ac:dyDescent="0.25">
      <c r="A21" s="27">
        <v>15</v>
      </c>
      <c r="B21" s="28" t="s">
        <v>63</v>
      </c>
      <c r="C21" s="28" t="s">
        <v>64</v>
      </c>
      <c r="D21" s="29" t="s">
        <v>87</v>
      </c>
      <c r="E21" s="30" t="s">
        <v>66</v>
      </c>
      <c r="F21" s="30">
        <v>1970</v>
      </c>
      <c r="G21" s="30" t="s">
        <v>85</v>
      </c>
      <c r="H21" s="31">
        <v>12</v>
      </c>
      <c r="I21" s="32">
        <v>2014</v>
      </c>
      <c r="J21" s="31">
        <v>1</v>
      </c>
      <c r="K21" s="31">
        <v>1</v>
      </c>
      <c r="L21" s="31">
        <v>1</v>
      </c>
      <c r="M21" s="34" t="s">
        <v>68</v>
      </c>
    </row>
    <row r="22" spans="1:13" ht="20.25" customHeight="1" x14ac:dyDescent="0.25">
      <c r="A22" s="27">
        <v>16</v>
      </c>
      <c r="B22" s="28" t="s">
        <v>63</v>
      </c>
      <c r="C22" s="28" t="s">
        <v>64</v>
      </c>
      <c r="D22" s="29" t="s">
        <v>88</v>
      </c>
      <c r="E22" s="30" t="s">
        <v>66</v>
      </c>
      <c r="F22" s="30">
        <v>1968</v>
      </c>
      <c r="G22" s="30" t="s">
        <v>85</v>
      </c>
      <c r="H22" s="31">
        <v>12</v>
      </c>
      <c r="I22" s="32">
        <v>2015</v>
      </c>
      <c r="J22" s="31">
        <v>1</v>
      </c>
      <c r="K22" s="31">
        <v>1</v>
      </c>
      <c r="L22" s="31">
        <v>1</v>
      </c>
      <c r="M22" s="34" t="s">
        <v>68</v>
      </c>
    </row>
    <row r="23" spans="1:13" ht="20.25" customHeight="1" x14ac:dyDescent="0.25">
      <c r="A23" s="27">
        <v>17</v>
      </c>
      <c r="B23" s="28" t="s">
        <v>63</v>
      </c>
      <c r="C23" s="28" t="s">
        <v>64</v>
      </c>
      <c r="D23" s="29" t="s">
        <v>89</v>
      </c>
      <c r="E23" s="30" t="s">
        <v>66</v>
      </c>
      <c r="F23" s="30">
        <v>1971</v>
      </c>
      <c r="G23" s="30" t="s">
        <v>85</v>
      </c>
      <c r="H23" s="31">
        <v>12</v>
      </c>
      <c r="I23" s="32">
        <v>2015</v>
      </c>
      <c r="J23" s="31">
        <v>1</v>
      </c>
      <c r="K23" s="31">
        <v>1</v>
      </c>
      <c r="L23" s="31">
        <v>1</v>
      </c>
      <c r="M23" s="34" t="s">
        <v>68</v>
      </c>
    </row>
    <row r="24" spans="1:13" ht="20.25" customHeight="1" x14ac:dyDescent="0.25">
      <c r="A24" s="27">
        <v>18</v>
      </c>
      <c r="B24" s="28" t="s">
        <v>63</v>
      </c>
      <c r="C24" s="28" t="s">
        <v>64</v>
      </c>
      <c r="D24" s="29" t="s">
        <v>90</v>
      </c>
      <c r="E24" s="30" t="s">
        <v>66</v>
      </c>
      <c r="F24" s="30">
        <v>1966</v>
      </c>
      <c r="G24" s="30" t="s">
        <v>67</v>
      </c>
      <c r="H24" s="38">
        <v>5</v>
      </c>
      <c r="I24" s="32">
        <v>2014</v>
      </c>
      <c r="J24" s="38">
        <v>3</v>
      </c>
      <c r="K24" s="38">
        <v>3</v>
      </c>
      <c r="L24" s="33" t="s">
        <v>81</v>
      </c>
      <c r="M24" s="34" t="s">
        <v>68</v>
      </c>
    </row>
    <row r="25" spans="1:13" ht="20.25" customHeight="1" x14ac:dyDescent="0.25">
      <c r="A25" s="27">
        <v>19</v>
      </c>
      <c r="B25" s="28" t="s">
        <v>63</v>
      </c>
      <c r="C25" s="28" t="s">
        <v>64</v>
      </c>
      <c r="D25" s="29" t="s">
        <v>91</v>
      </c>
      <c r="E25" s="30" t="s">
        <v>66</v>
      </c>
      <c r="F25" s="30">
        <v>1966</v>
      </c>
      <c r="G25" s="30" t="s">
        <v>72</v>
      </c>
      <c r="H25" s="31">
        <v>5</v>
      </c>
      <c r="I25" s="32">
        <v>2015</v>
      </c>
      <c r="J25" s="31">
        <v>3</v>
      </c>
      <c r="K25" s="31">
        <v>3</v>
      </c>
      <c r="L25" s="33" t="s">
        <v>81</v>
      </c>
      <c r="M25" s="34" t="s">
        <v>68</v>
      </c>
    </row>
    <row r="26" spans="1:13" ht="20.25" customHeight="1" x14ac:dyDescent="0.25">
      <c r="A26" s="27">
        <v>20</v>
      </c>
      <c r="B26" s="28" t="s">
        <v>63</v>
      </c>
      <c r="C26" s="28" t="s">
        <v>64</v>
      </c>
      <c r="D26" s="29" t="s">
        <v>92</v>
      </c>
      <c r="E26" s="30" t="s">
        <v>66</v>
      </c>
      <c r="F26" s="30">
        <v>1968</v>
      </c>
      <c r="G26" s="30" t="s">
        <v>85</v>
      </c>
      <c r="H26" s="31">
        <v>12</v>
      </c>
      <c r="I26" s="32">
        <v>2014</v>
      </c>
      <c r="J26" s="31">
        <v>1</v>
      </c>
      <c r="K26" s="31">
        <v>1</v>
      </c>
      <c r="L26" s="33">
        <v>1</v>
      </c>
      <c r="M26" s="34" t="s">
        <v>68</v>
      </c>
    </row>
    <row r="27" spans="1:13" ht="20.25" customHeight="1" x14ac:dyDescent="0.25">
      <c r="A27" s="27">
        <v>21</v>
      </c>
      <c r="B27" s="28" t="s">
        <v>63</v>
      </c>
      <c r="C27" s="28" t="s">
        <v>64</v>
      </c>
      <c r="D27" s="29" t="s">
        <v>93</v>
      </c>
      <c r="E27" s="30" t="s">
        <v>66</v>
      </c>
      <c r="F27" s="30">
        <v>1957</v>
      </c>
      <c r="G27" s="30" t="s">
        <v>67</v>
      </c>
      <c r="H27" s="31">
        <v>5</v>
      </c>
      <c r="I27" s="32">
        <v>2015</v>
      </c>
      <c r="J27" s="31">
        <v>2</v>
      </c>
      <c r="K27" s="31">
        <v>2</v>
      </c>
      <c r="L27" s="33">
        <v>1.2</v>
      </c>
      <c r="M27" s="34" t="s">
        <v>68</v>
      </c>
    </row>
    <row r="28" spans="1:13" ht="20.25" customHeight="1" x14ac:dyDescent="0.25">
      <c r="A28" s="27">
        <v>22</v>
      </c>
      <c r="B28" s="28" t="s">
        <v>63</v>
      </c>
      <c r="C28" s="28" t="s">
        <v>64</v>
      </c>
      <c r="D28" s="29" t="s">
        <v>94</v>
      </c>
      <c r="E28" s="30" t="s">
        <v>66</v>
      </c>
      <c r="F28" s="39">
        <v>1959</v>
      </c>
      <c r="G28" s="30" t="s">
        <v>67</v>
      </c>
      <c r="H28" s="31">
        <v>5</v>
      </c>
      <c r="I28" s="32">
        <v>2015</v>
      </c>
      <c r="J28" s="31">
        <v>4</v>
      </c>
      <c r="K28" s="31">
        <v>4</v>
      </c>
      <c r="L28" s="33" t="s">
        <v>30</v>
      </c>
      <c r="M28" s="34" t="s">
        <v>68</v>
      </c>
    </row>
    <row r="29" spans="1:13" ht="20.25" customHeight="1" x14ac:dyDescent="0.25">
      <c r="A29" s="27">
        <v>23</v>
      </c>
      <c r="B29" s="28" t="s">
        <v>63</v>
      </c>
      <c r="C29" s="28" t="s">
        <v>64</v>
      </c>
      <c r="D29" s="29" t="s">
        <v>95</v>
      </c>
      <c r="E29" s="30" t="s">
        <v>66</v>
      </c>
      <c r="F29" s="39">
        <v>2003</v>
      </c>
      <c r="G29" s="40" t="s">
        <v>96</v>
      </c>
      <c r="H29" s="41">
        <v>14</v>
      </c>
      <c r="I29" s="32">
        <v>2015</v>
      </c>
      <c r="J29" s="41">
        <v>3</v>
      </c>
      <c r="K29" s="41">
        <v>3</v>
      </c>
      <c r="L29" s="33" t="s">
        <v>81</v>
      </c>
      <c r="M29" s="34" t="s">
        <v>68</v>
      </c>
    </row>
    <row r="30" spans="1:13" ht="20.25" customHeight="1" x14ac:dyDescent="0.25">
      <c r="A30" s="27">
        <v>24</v>
      </c>
      <c r="B30" s="28" t="s">
        <v>63</v>
      </c>
      <c r="C30" s="28" t="s">
        <v>64</v>
      </c>
      <c r="D30" s="29" t="s">
        <v>97</v>
      </c>
      <c r="E30" s="30" t="s">
        <v>66</v>
      </c>
      <c r="F30" s="39">
        <v>1966</v>
      </c>
      <c r="G30" s="30" t="s">
        <v>85</v>
      </c>
      <c r="H30" s="31">
        <v>9</v>
      </c>
      <c r="I30" s="32">
        <v>2014</v>
      </c>
      <c r="J30" s="31">
        <v>1</v>
      </c>
      <c r="K30" s="31">
        <v>1</v>
      </c>
      <c r="L30" s="31">
        <v>1</v>
      </c>
      <c r="M30" s="34" t="s">
        <v>68</v>
      </c>
    </row>
    <row r="31" spans="1:13" ht="20.25" customHeight="1" x14ac:dyDescent="0.25">
      <c r="A31" s="27">
        <v>25</v>
      </c>
      <c r="B31" s="28" t="s">
        <v>63</v>
      </c>
      <c r="C31" s="28" t="s">
        <v>64</v>
      </c>
      <c r="D31" s="29" t="s">
        <v>98</v>
      </c>
      <c r="E31" s="30" t="s">
        <v>66</v>
      </c>
      <c r="F31" s="39">
        <v>1966</v>
      </c>
      <c r="G31" s="30" t="s">
        <v>85</v>
      </c>
      <c r="H31" s="31">
        <v>9</v>
      </c>
      <c r="I31" s="32">
        <v>2014</v>
      </c>
      <c r="J31" s="31">
        <v>1</v>
      </c>
      <c r="K31" s="31">
        <v>1</v>
      </c>
      <c r="L31" s="31">
        <v>1</v>
      </c>
      <c r="M31" s="34" t="s">
        <v>68</v>
      </c>
    </row>
    <row r="32" spans="1:13" ht="20.25" customHeight="1" x14ac:dyDescent="0.25">
      <c r="A32" s="27">
        <v>26</v>
      </c>
      <c r="B32" s="28" t="s">
        <v>63</v>
      </c>
      <c r="C32" s="28" t="s">
        <v>64</v>
      </c>
      <c r="D32" s="29" t="s">
        <v>99</v>
      </c>
      <c r="E32" s="30" t="s">
        <v>66</v>
      </c>
      <c r="F32" s="39">
        <v>1967</v>
      </c>
      <c r="G32" s="30" t="s">
        <v>85</v>
      </c>
      <c r="H32" s="31">
        <v>9</v>
      </c>
      <c r="I32" s="32">
        <v>2014</v>
      </c>
      <c r="J32" s="31">
        <v>1</v>
      </c>
      <c r="K32" s="31">
        <v>1</v>
      </c>
      <c r="L32" s="31">
        <v>1</v>
      </c>
      <c r="M32" s="34" t="s">
        <v>68</v>
      </c>
    </row>
    <row r="33" spans="1:13" ht="20.25" customHeight="1" x14ac:dyDescent="0.25">
      <c r="A33" s="502" t="s">
        <v>100</v>
      </c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19"/>
    </row>
    <row r="34" spans="1:13" ht="20.25" customHeight="1" thickBot="1" x14ac:dyDescent="0.3">
      <c r="A34" s="503" t="s">
        <v>101</v>
      </c>
      <c r="B34" s="504"/>
      <c r="C34" s="42"/>
      <c r="D34" s="43">
        <v>26</v>
      </c>
      <c r="E34" s="44"/>
      <c r="F34" s="44"/>
      <c r="G34" s="44"/>
      <c r="H34" s="44"/>
      <c r="I34" s="44"/>
      <c r="J34" s="45">
        <v>63</v>
      </c>
      <c r="K34" s="46">
        <v>63</v>
      </c>
      <c r="L34" s="47"/>
      <c r="M34" s="48"/>
    </row>
    <row r="37" spans="1:13" ht="15.75" x14ac:dyDescent="0.25">
      <c r="E37" s="49"/>
      <c r="F37" s="49"/>
      <c r="G37" s="49"/>
      <c r="H37" s="49"/>
    </row>
    <row r="38" spans="1:13" ht="15" customHeight="1" x14ac:dyDescent="0.25">
      <c r="E38" s="50"/>
      <c r="F38" s="50"/>
      <c r="G38" s="50"/>
      <c r="H38" s="50"/>
    </row>
    <row r="39" spans="1:13" ht="15" customHeight="1" x14ac:dyDescent="0.25">
      <c r="E39" s="50"/>
      <c r="F39" s="50"/>
      <c r="G39" s="50"/>
      <c r="H39" s="50"/>
    </row>
    <row r="40" spans="1:13" ht="15" customHeight="1" x14ac:dyDescent="0.25">
      <c r="E40" s="50"/>
      <c r="F40" s="50"/>
      <c r="G40" s="50"/>
      <c r="H40" s="50"/>
    </row>
    <row r="41" spans="1:13" ht="15" customHeight="1" x14ac:dyDescent="0.25">
      <c r="E41" s="50"/>
      <c r="F41" s="50"/>
      <c r="G41" s="50"/>
      <c r="H41" s="50"/>
    </row>
    <row r="42" spans="1:13" ht="15.75" x14ac:dyDescent="0.25">
      <c r="G42" s="500"/>
      <c r="H42" s="500"/>
      <c r="I42" s="500"/>
      <c r="J42" s="500"/>
    </row>
    <row r="43" spans="1:13" ht="15" customHeight="1" x14ac:dyDescent="0.25">
      <c r="G43" s="49"/>
      <c r="H43" s="49"/>
      <c r="I43" s="49"/>
      <c r="J43" s="49"/>
    </row>
    <row r="44" spans="1:13" ht="15" customHeight="1" x14ac:dyDescent="0.25">
      <c r="G44" s="50"/>
      <c r="H44" s="50"/>
      <c r="I44" s="50"/>
      <c r="J44" s="50"/>
    </row>
    <row r="45" spans="1:13" ht="15" customHeight="1" x14ac:dyDescent="0.25">
      <c r="G45" s="50"/>
      <c r="H45" s="50"/>
      <c r="I45" s="50"/>
      <c r="J45" s="50"/>
    </row>
    <row r="46" spans="1:13" ht="15" customHeight="1" x14ac:dyDescent="0.25">
      <c r="G46" s="50"/>
      <c r="H46" s="50"/>
      <c r="I46" s="50"/>
      <c r="J46" s="50"/>
    </row>
    <row r="47" spans="1:13" ht="15" customHeight="1" x14ac:dyDescent="0.25">
      <c r="G47" s="50"/>
      <c r="H47" s="50"/>
      <c r="I47" s="50"/>
      <c r="J47" s="50"/>
    </row>
  </sheetData>
  <mergeCells count="4">
    <mergeCell ref="A1:K4"/>
    <mergeCell ref="A33:L33"/>
    <mergeCell ref="A34:B34"/>
    <mergeCell ref="G42:J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0"/>
  <sheetViews>
    <sheetView topLeftCell="A7" workbookViewId="0">
      <selection activeCell="A20" sqref="A20:M23"/>
    </sheetView>
  </sheetViews>
  <sheetFormatPr defaultRowHeight="15" x14ac:dyDescent="0.25"/>
  <cols>
    <col min="1" max="1" width="9.7109375" customWidth="1"/>
    <col min="2" max="2" width="15.42578125" customWidth="1"/>
    <col min="3" max="3" width="18" customWidth="1"/>
    <col min="4" max="4" width="34.140625" customWidth="1"/>
    <col min="5" max="5" width="36.42578125" customWidth="1"/>
    <col min="6" max="6" width="15.7109375" customWidth="1"/>
    <col min="7" max="7" width="11.85546875" customWidth="1"/>
    <col min="8" max="8" width="9.85546875" customWidth="1"/>
    <col min="9" max="9" width="17.85546875" customWidth="1"/>
    <col min="10" max="12" width="19" customWidth="1"/>
    <col min="13" max="13" width="20.42578125" customWidth="1"/>
    <col min="14" max="14" width="0.140625" customWidth="1"/>
    <col min="15" max="15" width="17" hidden="1" customWidth="1"/>
  </cols>
  <sheetData>
    <row r="1" spans="1:16" ht="15.75" x14ac:dyDescent="0.25">
      <c r="A1" s="508"/>
      <c r="B1" s="508"/>
      <c r="C1" s="508"/>
      <c r="D1" s="508"/>
      <c r="E1" s="51"/>
      <c r="F1" s="51"/>
      <c r="G1" s="49"/>
      <c r="H1" s="508"/>
      <c r="I1" s="508"/>
      <c r="J1" s="508"/>
      <c r="K1" s="508"/>
      <c r="L1" s="508"/>
      <c r="M1" s="508"/>
      <c r="N1" s="49"/>
      <c r="O1" s="49"/>
      <c r="P1" s="49"/>
    </row>
    <row r="2" spans="1:16" ht="15.75" customHeight="1" x14ac:dyDescent="0.25">
      <c r="A2" s="509"/>
      <c r="B2" s="509"/>
      <c r="C2" s="510"/>
      <c r="D2" s="510"/>
      <c r="E2" s="51"/>
      <c r="F2" s="51"/>
      <c r="G2" s="50"/>
      <c r="H2" s="509"/>
      <c r="I2" s="509"/>
      <c r="J2" s="509"/>
      <c r="K2" s="509"/>
      <c r="L2" s="509"/>
      <c r="M2" s="509"/>
      <c r="N2" s="50"/>
      <c r="O2" s="50"/>
      <c r="P2" s="50"/>
    </row>
    <row r="3" spans="1:16" ht="15.75" x14ac:dyDescent="0.25">
      <c r="A3" s="510"/>
      <c r="B3" s="510"/>
      <c r="C3" s="510"/>
      <c r="D3" s="510"/>
      <c r="E3" s="51"/>
      <c r="F3" s="51"/>
      <c r="G3" s="50"/>
      <c r="H3" s="509"/>
      <c r="I3" s="509"/>
      <c r="J3" s="509"/>
      <c r="K3" s="509"/>
      <c r="L3" s="509"/>
      <c r="M3" s="509"/>
      <c r="N3" s="50"/>
      <c r="O3" s="50"/>
      <c r="P3" s="50"/>
    </row>
    <row r="4" spans="1:16" ht="15.75" x14ac:dyDescent="0.25">
      <c r="A4" s="510"/>
      <c r="B4" s="510"/>
      <c r="C4" s="510"/>
      <c r="D4" s="510"/>
      <c r="E4" s="51"/>
      <c r="F4" s="51"/>
      <c r="G4" s="50"/>
      <c r="H4" s="509"/>
      <c r="I4" s="509"/>
      <c r="J4" s="509"/>
      <c r="K4" s="509"/>
      <c r="L4" s="509"/>
      <c r="M4" s="509"/>
      <c r="N4" s="50"/>
      <c r="O4" s="50"/>
      <c r="P4" s="50"/>
    </row>
    <row r="5" spans="1:16" ht="15.75" x14ac:dyDescent="0.25">
      <c r="A5" s="510"/>
      <c r="B5" s="510"/>
      <c r="C5" s="510"/>
      <c r="D5" s="510"/>
      <c r="E5" s="51"/>
      <c r="F5" s="51"/>
      <c r="G5" s="50"/>
      <c r="H5" s="509"/>
      <c r="I5" s="509"/>
      <c r="J5" s="509"/>
      <c r="K5" s="509"/>
      <c r="L5" s="509"/>
      <c r="M5" s="509"/>
      <c r="N5" s="50"/>
      <c r="O5" s="50"/>
      <c r="P5" s="50"/>
    </row>
    <row r="7" spans="1:16" ht="15" customHeight="1" x14ac:dyDescent="0.25">
      <c r="A7" s="495" t="s">
        <v>104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</row>
    <row r="8" spans="1:16" ht="15" customHeight="1" x14ac:dyDescent="0.25">
      <c r="A8" s="495"/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</row>
    <row r="9" spans="1:16" ht="15" customHeight="1" x14ac:dyDescent="0.25">
      <c r="A9" s="495"/>
      <c r="B9" s="495"/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</row>
    <row r="10" spans="1:16" ht="77.25" customHeight="1" thickBot="1" x14ac:dyDescent="0.3">
      <c r="A10" s="495"/>
      <c r="B10" s="495"/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</row>
    <row r="11" spans="1:16" ht="115.5" thickBot="1" x14ac:dyDescent="0.3">
      <c r="A11" s="52" t="s">
        <v>6</v>
      </c>
      <c r="B11" s="53" t="s">
        <v>105</v>
      </c>
      <c r="C11" s="52" t="s">
        <v>7</v>
      </c>
      <c r="D11" s="52" t="s">
        <v>8</v>
      </c>
      <c r="E11" s="53" t="s">
        <v>9</v>
      </c>
      <c r="F11" s="52" t="s">
        <v>10</v>
      </c>
      <c r="G11" s="53" t="s">
        <v>11</v>
      </c>
      <c r="H11" s="53" t="s">
        <v>12</v>
      </c>
      <c r="I11" s="53" t="s">
        <v>58</v>
      </c>
      <c r="J11" s="53" t="s">
        <v>106</v>
      </c>
      <c r="K11" s="53" t="s">
        <v>60</v>
      </c>
      <c r="L11" s="53" t="s">
        <v>16</v>
      </c>
      <c r="M11" s="53" t="s">
        <v>62</v>
      </c>
      <c r="N11" s="54" t="s">
        <v>107</v>
      </c>
      <c r="O11" s="55" t="s">
        <v>108</v>
      </c>
    </row>
    <row r="12" spans="1:16" ht="15" customHeight="1" x14ac:dyDescent="0.25">
      <c r="A12" s="56">
        <v>1</v>
      </c>
      <c r="B12" s="57" t="s">
        <v>63</v>
      </c>
      <c r="C12" s="273" t="s">
        <v>109</v>
      </c>
      <c r="D12" s="58" t="s">
        <v>110</v>
      </c>
      <c r="E12" s="59" t="s">
        <v>111</v>
      </c>
      <c r="F12" s="11">
        <v>1977</v>
      </c>
      <c r="G12" s="11">
        <v>1605</v>
      </c>
      <c r="H12" s="11">
        <v>12</v>
      </c>
      <c r="I12" s="60">
        <v>2014</v>
      </c>
      <c r="J12" s="11">
        <v>8</v>
      </c>
      <c r="K12" s="11">
        <v>8</v>
      </c>
      <c r="L12" s="273" t="s">
        <v>34</v>
      </c>
      <c r="M12" s="273" t="s">
        <v>68</v>
      </c>
      <c r="N12" s="505" t="s">
        <v>112</v>
      </c>
      <c r="O12" s="61">
        <v>72.418999999999997</v>
      </c>
    </row>
    <row r="13" spans="1:16" ht="14.25" customHeight="1" x14ac:dyDescent="0.25">
      <c r="A13" s="56">
        <v>2</v>
      </c>
      <c r="B13" s="57" t="s">
        <v>63</v>
      </c>
      <c r="C13" s="62" t="s">
        <v>109</v>
      </c>
      <c r="D13" s="58" t="s">
        <v>113</v>
      </c>
      <c r="E13" s="63" t="s">
        <v>111</v>
      </c>
      <c r="F13" s="64">
        <v>1979</v>
      </c>
      <c r="G13" s="65" t="s">
        <v>114</v>
      </c>
      <c r="H13" s="64">
        <v>12</v>
      </c>
      <c r="I13" s="60">
        <v>2014</v>
      </c>
      <c r="J13" s="64">
        <v>3</v>
      </c>
      <c r="K13" s="64">
        <v>3</v>
      </c>
      <c r="L13" s="273" t="s">
        <v>81</v>
      </c>
      <c r="M13" s="273" t="s">
        <v>68</v>
      </c>
      <c r="N13" s="506"/>
      <c r="O13" s="61">
        <v>107.23399999999999</v>
      </c>
    </row>
    <row r="14" spans="1:16" ht="15" hidden="1" customHeight="1" x14ac:dyDescent="0.25">
      <c r="A14" s="56">
        <v>3</v>
      </c>
      <c r="B14" s="57" t="s">
        <v>63</v>
      </c>
      <c r="C14" s="62" t="s">
        <v>109</v>
      </c>
      <c r="D14" s="58" t="s">
        <v>115</v>
      </c>
      <c r="E14" s="63" t="s">
        <v>111</v>
      </c>
      <c r="F14" s="11">
        <v>1977</v>
      </c>
      <c r="G14" s="16" t="s">
        <v>116</v>
      </c>
      <c r="H14" s="11">
        <v>1</v>
      </c>
      <c r="I14" s="60">
        <v>2013</v>
      </c>
      <c r="J14" s="11">
        <v>1</v>
      </c>
      <c r="K14" s="11">
        <v>1</v>
      </c>
      <c r="L14" s="273" t="s">
        <v>30</v>
      </c>
      <c r="M14" s="273" t="s">
        <v>68</v>
      </c>
      <c r="N14" s="506"/>
      <c r="O14" s="61">
        <v>80.067999999999998</v>
      </c>
    </row>
    <row r="15" spans="1:16" ht="15" customHeight="1" x14ac:dyDescent="0.25">
      <c r="A15" s="56">
        <v>3</v>
      </c>
      <c r="B15" s="57" t="s">
        <v>63</v>
      </c>
      <c r="C15" s="62" t="s">
        <v>109</v>
      </c>
      <c r="D15" s="58" t="s">
        <v>117</v>
      </c>
      <c r="E15" s="63" t="s">
        <v>111</v>
      </c>
      <c r="F15" s="11">
        <v>1976</v>
      </c>
      <c r="G15" s="66" t="s">
        <v>38</v>
      </c>
      <c r="H15" s="11">
        <v>9</v>
      </c>
      <c r="I15" s="67">
        <v>2014</v>
      </c>
      <c r="J15" s="11">
        <v>4</v>
      </c>
      <c r="K15" s="11">
        <v>4</v>
      </c>
      <c r="L15" s="273" t="s">
        <v>30</v>
      </c>
      <c r="M15" s="273" t="s">
        <v>68</v>
      </c>
      <c r="N15" s="506"/>
      <c r="O15" s="61">
        <v>107.654</v>
      </c>
    </row>
    <row r="16" spans="1:16" ht="15" customHeight="1" x14ac:dyDescent="0.25">
      <c r="A16" s="56">
        <v>4</v>
      </c>
      <c r="B16" s="57" t="s">
        <v>63</v>
      </c>
      <c r="C16" s="62" t="s">
        <v>109</v>
      </c>
      <c r="D16" s="58" t="s">
        <v>118</v>
      </c>
      <c r="E16" s="63" t="s">
        <v>111</v>
      </c>
      <c r="F16" s="11">
        <v>1977</v>
      </c>
      <c r="G16" s="65" t="s">
        <v>114</v>
      </c>
      <c r="H16" s="11">
        <v>12</v>
      </c>
      <c r="I16" s="67">
        <v>2014</v>
      </c>
      <c r="J16" s="11">
        <v>8</v>
      </c>
      <c r="K16" s="11">
        <v>8</v>
      </c>
      <c r="L16" s="273" t="s">
        <v>34</v>
      </c>
      <c r="M16" s="273" t="s">
        <v>68</v>
      </c>
      <c r="N16" s="506"/>
      <c r="O16" s="61"/>
    </row>
    <row r="17" spans="1:15" x14ac:dyDescent="0.25">
      <c r="A17" s="56">
        <v>5</v>
      </c>
      <c r="B17" s="57" t="s">
        <v>63</v>
      </c>
      <c r="C17" s="62" t="s">
        <v>109</v>
      </c>
      <c r="D17" s="58" t="s">
        <v>119</v>
      </c>
      <c r="E17" s="63" t="s">
        <v>111</v>
      </c>
      <c r="F17" s="11">
        <v>1976</v>
      </c>
      <c r="G17" s="11" t="s">
        <v>120</v>
      </c>
      <c r="H17" s="11">
        <v>16</v>
      </c>
      <c r="I17" s="67">
        <v>2014</v>
      </c>
      <c r="J17" s="11">
        <v>4</v>
      </c>
      <c r="K17" s="11">
        <v>4</v>
      </c>
      <c r="L17" s="273" t="s">
        <v>30</v>
      </c>
      <c r="M17" s="273" t="s">
        <v>68</v>
      </c>
      <c r="N17" s="506"/>
      <c r="O17" s="68">
        <v>137.58000000000001</v>
      </c>
    </row>
    <row r="18" spans="1:15" x14ac:dyDescent="0.25">
      <c r="A18" s="56">
        <v>6</v>
      </c>
      <c r="B18" s="57" t="s">
        <v>63</v>
      </c>
      <c r="C18" s="62" t="s">
        <v>109</v>
      </c>
      <c r="D18" s="58" t="s">
        <v>121</v>
      </c>
      <c r="E18" s="63" t="s">
        <v>111</v>
      </c>
      <c r="F18" s="69">
        <v>1977</v>
      </c>
      <c r="G18" s="66" t="s">
        <v>38</v>
      </c>
      <c r="H18" s="11">
        <v>9</v>
      </c>
      <c r="I18" s="67">
        <v>2014</v>
      </c>
      <c r="J18" s="11">
        <v>4</v>
      </c>
      <c r="K18" s="11">
        <v>4</v>
      </c>
      <c r="L18" s="273" t="s">
        <v>30</v>
      </c>
      <c r="M18" s="273" t="s">
        <v>68</v>
      </c>
      <c r="N18" s="506"/>
      <c r="O18" s="68">
        <v>145.566</v>
      </c>
    </row>
    <row r="19" spans="1:15" x14ac:dyDescent="0.25">
      <c r="A19" s="56">
        <v>7</v>
      </c>
      <c r="B19" s="57" t="s">
        <v>63</v>
      </c>
      <c r="C19" s="62" t="s">
        <v>109</v>
      </c>
      <c r="D19" s="58" t="s">
        <v>122</v>
      </c>
      <c r="E19" s="63" t="s">
        <v>111</v>
      </c>
      <c r="F19" s="69">
        <v>1977</v>
      </c>
      <c r="G19" s="66" t="s">
        <v>38</v>
      </c>
      <c r="H19" s="66">
        <v>9</v>
      </c>
      <c r="I19" s="67">
        <v>2014</v>
      </c>
      <c r="J19" s="66">
        <v>6</v>
      </c>
      <c r="K19" s="66">
        <v>6</v>
      </c>
      <c r="L19" s="273" t="s">
        <v>32</v>
      </c>
      <c r="M19" s="273" t="s">
        <v>68</v>
      </c>
      <c r="N19" s="506"/>
      <c r="O19" s="68">
        <v>182.79499999999999</v>
      </c>
    </row>
    <row r="20" spans="1:15" x14ac:dyDescent="0.25">
      <c r="A20" s="56">
        <v>8</v>
      </c>
      <c r="B20" s="57" t="s">
        <v>63</v>
      </c>
      <c r="C20" s="62" t="s">
        <v>109</v>
      </c>
      <c r="D20" s="58" t="s">
        <v>123</v>
      </c>
      <c r="E20" s="63" t="s">
        <v>111</v>
      </c>
      <c r="F20" s="69">
        <v>1977</v>
      </c>
      <c r="G20" s="66" t="s">
        <v>38</v>
      </c>
      <c r="H20" s="11">
        <v>9</v>
      </c>
      <c r="I20" s="67">
        <v>2014</v>
      </c>
      <c r="J20" s="11">
        <v>6</v>
      </c>
      <c r="K20" s="11">
        <v>6</v>
      </c>
      <c r="L20" s="273" t="s">
        <v>32</v>
      </c>
      <c r="M20" s="273" t="s">
        <v>68</v>
      </c>
      <c r="N20" s="506"/>
      <c r="O20" s="68">
        <v>125.395</v>
      </c>
    </row>
    <row r="21" spans="1:15" x14ac:dyDescent="0.25">
      <c r="A21" s="56">
        <v>9</v>
      </c>
      <c r="B21" s="57" t="s">
        <v>63</v>
      </c>
      <c r="C21" s="62" t="s">
        <v>109</v>
      </c>
      <c r="D21" s="58" t="s">
        <v>124</v>
      </c>
      <c r="E21" s="63" t="s">
        <v>111</v>
      </c>
      <c r="F21" s="11">
        <v>1981</v>
      </c>
      <c r="G21" s="66" t="s">
        <v>125</v>
      </c>
      <c r="H21" s="11">
        <v>12</v>
      </c>
      <c r="I21" s="67">
        <v>2014</v>
      </c>
      <c r="J21" s="11">
        <v>7</v>
      </c>
      <c r="K21" s="11">
        <v>7</v>
      </c>
      <c r="L21" s="273" t="s">
        <v>76</v>
      </c>
      <c r="M21" s="273" t="s">
        <v>68</v>
      </c>
      <c r="N21" s="506"/>
      <c r="O21" s="68">
        <v>83.16</v>
      </c>
    </row>
    <row r="22" spans="1:15" x14ac:dyDescent="0.25">
      <c r="A22" s="56">
        <v>10</v>
      </c>
      <c r="B22" s="57" t="s">
        <v>63</v>
      </c>
      <c r="C22" s="62" t="s">
        <v>109</v>
      </c>
      <c r="D22" s="70" t="s">
        <v>126</v>
      </c>
      <c r="E22" s="63" t="s">
        <v>111</v>
      </c>
      <c r="F22" s="69">
        <v>1977</v>
      </c>
      <c r="G22" s="66" t="s">
        <v>38</v>
      </c>
      <c r="H22" s="66">
        <v>9</v>
      </c>
      <c r="I22" s="67">
        <v>2014</v>
      </c>
      <c r="J22" s="66">
        <v>8</v>
      </c>
      <c r="K22" s="66">
        <v>8</v>
      </c>
      <c r="L22" s="273" t="s">
        <v>34</v>
      </c>
      <c r="M22" s="273" t="s">
        <v>68</v>
      </c>
      <c r="N22" s="506"/>
      <c r="O22" s="68"/>
    </row>
    <row r="23" spans="1:15" x14ac:dyDescent="0.25">
      <c r="A23" s="56">
        <v>11</v>
      </c>
      <c r="B23" s="57" t="s">
        <v>63</v>
      </c>
      <c r="C23" s="62" t="s">
        <v>109</v>
      </c>
      <c r="D23" s="70" t="s">
        <v>127</v>
      </c>
      <c r="E23" s="63" t="s">
        <v>111</v>
      </c>
      <c r="F23" s="66">
        <v>1976</v>
      </c>
      <c r="G23" s="69">
        <v>1605</v>
      </c>
      <c r="H23" s="66">
        <v>12</v>
      </c>
      <c r="I23" s="67">
        <v>2014</v>
      </c>
      <c r="J23" s="66">
        <v>12</v>
      </c>
      <c r="K23" s="66">
        <v>12</v>
      </c>
      <c r="L23" s="273" t="s">
        <v>24</v>
      </c>
      <c r="M23" s="273" t="s">
        <v>68</v>
      </c>
      <c r="N23" s="506"/>
      <c r="O23" s="68">
        <v>105.492</v>
      </c>
    </row>
    <row r="24" spans="1:15" x14ac:dyDescent="0.25">
      <c r="A24" s="56"/>
      <c r="B24" s="71"/>
      <c r="C24" s="62"/>
      <c r="D24" s="70"/>
      <c r="E24" s="63"/>
      <c r="F24" s="66"/>
      <c r="G24" s="16"/>
      <c r="H24" s="66"/>
      <c r="I24" s="67"/>
      <c r="J24" s="66"/>
      <c r="K24" s="66"/>
      <c r="L24" s="66"/>
      <c r="M24" s="273"/>
      <c r="N24" s="506"/>
      <c r="O24" s="68">
        <v>57.716000000000001</v>
      </c>
    </row>
    <row r="25" spans="1:15" x14ac:dyDescent="0.25">
      <c r="A25" s="56"/>
      <c r="B25" s="71"/>
      <c r="C25" s="62"/>
      <c r="D25" s="58"/>
      <c r="E25" s="63"/>
      <c r="F25" s="11"/>
      <c r="G25" s="12"/>
      <c r="H25" s="11"/>
      <c r="I25" s="67"/>
      <c r="J25" s="11"/>
      <c r="K25" s="11"/>
      <c r="L25" s="11"/>
      <c r="M25" s="273"/>
      <c r="N25" s="507"/>
      <c r="O25" s="68">
        <v>57.716000000000001</v>
      </c>
    </row>
    <row r="26" spans="1:15" x14ac:dyDescent="0.25">
      <c r="A26" s="72"/>
      <c r="B26" s="72"/>
      <c r="C26" s="73"/>
      <c r="D26" s="74"/>
      <c r="E26" s="63"/>
      <c r="F26" s="75"/>
      <c r="G26" s="75"/>
      <c r="H26" s="75"/>
      <c r="I26" s="75"/>
      <c r="J26" s="74" t="s">
        <v>128</v>
      </c>
      <c r="K26" s="74"/>
      <c r="L26" s="74"/>
      <c r="M26" s="76"/>
      <c r="N26" s="19"/>
      <c r="O26" s="19"/>
    </row>
    <row r="27" spans="1:15" x14ac:dyDescent="0.25">
      <c r="A27" s="77"/>
      <c r="B27" s="77"/>
      <c r="C27" s="78"/>
      <c r="D27" s="79"/>
      <c r="E27" s="79"/>
      <c r="F27" s="80"/>
      <c r="G27" s="80"/>
      <c r="H27" s="80"/>
      <c r="I27" s="80"/>
      <c r="J27" s="81" t="s">
        <v>129</v>
      </c>
      <c r="K27" s="81"/>
      <c r="L27" s="81"/>
      <c r="M27" s="82"/>
      <c r="N27" s="19"/>
      <c r="O27" s="18">
        <v>2234.9119999999998</v>
      </c>
    </row>
    <row r="28" spans="1:15" x14ac:dyDescent="0.25">
      <c r="A28" s="77"/>
      <c r="B28" s="77"/>
      <c r="C28" s="78"/>
      <c r="D28" s="79"/>
      <c r="E28" s="79"/>
      <c r="F28" s="80"/>
      <c r="G28" s="80"/>
      <c r="H28" s="80"/>
      <c r="I28" s="80"/>
      <c r="J28" s="82"/>
      <c r="K28" s="82"/>
      <c r="L28" s="82"/>
      <c r="M28" s="82"/>
      <c r="N28" s="19"/>
      <c r="O28" s="19"/>
    </row>
    <row r="29" spans="1:15" x14ac:dyDescent="0.25">
      <c r="A29" s="77"/>
      <c r="B29" s="77"/>
      <c r="C29" s="78"/>
      <c r="D29" s="79"/>
      <c r="E29" s="79"/>
      <c r="F29" s="80"/>
      <c r="G29" s="80"/>
      <c r="H29" s="80"/>
      <c r="I29" s="80"/>
      <c r="J29" s="83"/>
      <c r="K29" s="83"/>
      <c r="L29" s="83"/>
      <c r="M29" s="82"/>
      <c r="N29" s="19"/>
      <c r="O29" s="19"/>
    </row>
    <row r="30" spans="1:15" x14ac:dyDescent="0.25">
      <c r="A30" s="77"/>
      <c r="B30" s="77"/>
      <c r="C30" s="78"/>
      <c r="D30" s="84"/>
      <c r="E30" s="79"/>
      <c r="F30" s="80"/>
      <c r="G30" s="80"/>
      <c r="H30" s="80"/>
      <c r="I30" s="80"/>
      <c r="J30" s="83"/>
      <c r="K30" s="83"/>
      <c r="L30" s="83"/>
      <c r="M30" s="82"/>
      <c r="N30" s="19"/>
      <c r="O30" s="19"/>
    </row>
  </sheetData>
  <mergeCells count="6">
    <mergeCell ref="N12:N25"/>
    <mergeCell ref="A1:D1"/>
    <mergeCell ref="H1:M1"/>
    <mergeCell ref="A2:D5"/>
    <mergeCell ref="H2:M5"/>
    <mergeCell ref="A7:M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A7" sqref="A7:M24"/>
    </sheetView>
  </sheetViews>
  <sheetFormatPr defaultRowHeight="15" x14ac:dyDescent="0.25"/>
  <cols>
    <col min="1" max="1" width="4.85546875" customWidth="1"/>
    <col min="2" max="2" width="20.85546875" customWidth="1"/>
    <col min="3" max="3" width="20.28515625" customWidth="1"/>
    <col min="4" max="4" width="36.28515625" customWidth="1"/>
    <col min="5" max="5" width="28.7109375" customWidth="1"/>
    <col min="6" max="6" width="12" customWidth="1"/>
    <col min="7" max="7" width="11" customWidth="1"/>
    <col min="8" max="8" width="9" customWidth="1"/>
    <col min="9" max="9" width="18.28515625" customWidth="1"/>
    <col min="10" max="10" width="13.85546875" customWidth="1"/>
    <col min="11" max="11" width="18.7109375" customWidth="1"/>
    <col min="12" max="12" width="16.85546875" customWidth="1"/>
    <col min="13" max="13" width="9.5703125" customWidth="1"/>
  </cols>
  <sheetData>
    <row r="1" spans="1:13" ht="15" customHeight="1" x14ac:dyDescent="0.25">
      <c r="A1" s="495" t="s">
        <v>241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3" ht="15" customHeight="1" x14ac:dyDescent="0.25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1:13" ht="15" customHeight="1" x14ac:dyDescent="0.25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</row>
    <row r="4" spans="1:13" ht="33" customHeight="1" x14ac:dyDescent="0.25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</row>
    <row r="5" spans="1:13" ht="18" customHeight="1" thickBot="1" x14ac:dyDescent="0.3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6" spans="1:13" ht="44.25" thickBot="1" x14ac:dyDescent="0.3">
      <c r="A6" s="96" t="s">
        <v>6</v>
      </c>
      <c r="B6" s="96" t="s">
        <v>56</v>
      </c>
      <c r="C6" s="97" t="s">
        <v>7</v>
      </c>
      <c r="D6" s="97" t="s">
        <v>57</v>
      </c>
      <c r="E6" s="96" t="s">
        <v>9</v>
      </c>
      <c r="F6" s="96" t="s">
        <v>10</v>
      </c>
      <c r="G6" s="96" t="s">
        <v>11</v>
      </c>
      <c r="H6" s="96" t="s">
        <v>12</v>
      </c>
      <c r="I6" s="96" t="s">
        <v>58</v>
      </c>
      <c r="J6" s="96" t="s">
        <v>59</v>
      </c>
      <c r="K6" s="98" t="s">
        <v>60</v>
      </c>
      <c r="L6" s="99" t="s">
        <v>61</v>
      </c>
      <c r="M6" s="96" t="s">
        <v>62</v>
      </c>
    </row>
    <row r="7" spans="1:13" ht="26.25" customHeight="1" x14ac:dyDescent="0.25">
      <c r="A7" s="155">
        <v>1</v>
      </c>
      <c r="B7" s="157" t="s">
        <v>305</v>
      </c>
      <c r="C7" s="200" t="s">
        <v>306</v>
      </c>
      <c r="D7" s="200" t="s">
        <v>307</v>
      </c>
      <c r="E7" s="201" t="s">
        <v>308</v>
      </c>
      <c r="F7" s="202">
        <v>1988</v>
      </c>
      <c r="G7" s="200" t="s">
        <v>184</v>
      </c>
      <c r="H7" s="202">
        <v>22</v>
      </c>
      <c r="I7" s="203">
        <v>2015</v>
      </c>
      <c r="J7" s="202">
        <v>3</v>
      </c>
      <c r="K7" s="202">
        <v>3</v>
      </c>
      <c r="L7" s="204" t="s">
        <v>81</v>
      </c>
      <c r="M7" s="34" t="s">
        <v>68</v>
      </c>
    </row>
    <row r="8" spans="1:13" ht="26.25" x14ac:dyDescent="0.25">
      <c r="A8" s="155"/>
      <c r="B8" s="157" t="s">
        <v>305</v>
      </c>
      <c r="C8" s="157" t="s">
        <v>306</v>
      </c>
      <c r="D8" s="157" t="s">
        <v>309</v>
      </c>
      <c r="E8" s="158" t="s">
        <v>308</v>
      </c>
      <c r="F8" s="205">
        <v>1984</v>
      </c>
      <c r="G8" s="157" t="s">
        <v>67</v>
      </c>
      <c r="H8" s="205">
        <v>14</v>
      </c>
      <c r="I8" s="62">
        <v>2015</v>
      </c>
      <c r="J8" s="205">
        <v>1</v>
      </c>
      <c r="K8" s="205">
        <v>1</v>
      </c>
      <c r="L8" s="206">
        <v>1</v>
      </c>
      <c r="M8" s="207" t="s">
        <v>68</v>
      </c>
    </row>
    <row r="9" spans="1:13" ht="26.25" x14ac:dyDescent="0.25">
      <c r="A9" s="155"/>
      <c r="B9" s="157" t="s">
        <v>305</v>
      </c>
      <c r="C9" s="157" t="s">
        <v>306</v>
      </c>
      <c r="D9" s="157" t="s">
        <v>310</v>
      </c>
      <c r="E9" s="158" t="s">
        <v>308</v>
      </c>
      <c r="F9" s="205">
        <v>1986</v>
      </c>
      <c r="G9" s="157" t="s">
        <v>67</v>
      </c>
      <c r="H9" s="205">
        <v>14</v>
      </c>
      <c r="I9" s="62">
        <v>2015</v>
      </c>
      <c r="J9" s="205">
        <v>1</v>
      </c>
      <c r="K9" s="205">
        <v>1</v>
      </c>
      <c r="L9" s="206">
        <v>1</v>
      </c>
      <c r="M9" s="207" t="s">
        <v>68</v>
      </c>
    </row>
    <row r="10" spans="1:13" ht="26.25" x14ac:dyDescent="0.25">
      <c r="A10" s="155"/>
      <c r="B10" s="157" t="s">
        <v>305</v>
      </c>
      <c r="C10" s="157" t="s">
        <v>306</v>
      </c>
      <c r="D10" s="157" t="s">
        <v>311</v>
      </c>
      <c r="E10" s="158" t="s">
        <v>308</v>
      </c>
      <c r="F10" s="205">
        <v>1985</v>
      </c>
      <c r="G10" s="157" t="s">
        <v>67</v>
      </c>
      <c r="H10" s="205">
        <v>14</v>
      </c>
      <c r="I10" s="62">
        <v>2015</v>
      </c>
      <c r="J10" s="205">
        <v>1</v>
      </c>
      <c r="K10" s="205">
        <v>1</v>
      </c>
      <c r="L10" s="206">
        <v>1</v>
      </c>
      <c r="M10" s="207" t="s">
        <v>68</v>
      </c>
    </row>
    <row r="11" spans="1:13" ht="26.25" x14ac:dyDescent="0.25">
      <c r="A11" s="155"/>
      <c r="B11" s="157" t="s">
        <v>305</v>
      </c>
      <c r="C11" s="200" t="s">
        <v>306</v>
      </c>
      <c r="D11" s="200" t="s">
        <v>312</v>
      </c>
      <c r="E11" s="201" t="s">
        <v>308</v>
      </c>
      <c r="F11" s="202">
        <v>1988</v>
      </c>
      <c r="G11" s="200" t="s">
        <v>120</v>
      </c>
      <c r="H11" s="202">
        <v>17</v>
      </c>
      <c r="I11" s="203">
        <v>2015</v>
      </c>
      <c r="J11" s="202">
        <v>4</v>
      </c>
      <c r="K11" s="202">
        <v>4</v>
      </c>
      <c r="L11" s="204" t="s">
        <v>30</v>
      </c>
      <c r="M11" s="34" t="s">
        <v>68</v>
      </c>
    </row>
    <row r="12" spans="1:13" ht="26.25" x14ac:dyDescent="0.25">
      <c r="A12" s="155"/>
      <c r="B12" s="157" t="s">
        <v>305</v>
      </c>
      <c r="C12" s="200" t="s">
        <v>306</v>
      </c>
      <c r="D12" s="200" t="s">
        <v>313</v>
      </c>
      <c r="E12" s="201" t="s">
        <v>308</v>
      </c>
      <c r="F12" s="202">
        <v>1988</v>
      </c>
      <c r="G12" s="200" t="s">
        <v>120</v>
      </c>
      <c r="H12" s="202">
        <v>17</v>
      </c>
      <c r="I12" s="203">
        <v>2015</v>
      </c>
      <c r="J12" s="202">
        <v>3</v>
      </c>
      <c r="K12" s="202">
        <v>3</v>
      </c>
      <c r="L12" s="204" t="s">
        <v>81</v>
      </c>
      <c r="M12" s="34" t="s">
        <v>68</v>
      </c>
    </row>
    <row r="13" spans="1:13" ht="26.25" x14ac:dyDescent="0.25">
      <c r="A13" s="155"/>
      <c r="B13" s="157" t="s">
        <v>305</v>
      </c>
      <c r="C13" s="157" t="s">
        <v>306</v>
      </c>
      <c r="D13" s="157" t="s">
        <v>314</v>
      </c>
      <c r="E13" s="158" t="s">
        <v>308</v>
      </c>
      <c r="F13" s="205">
        <v>1988</v>
      </c>
      <c r="G13" s="157" t="s">
        <v>96</v>
      </c>
      <c r="H13" s="205">
        <v>17</v>
      </c>
      <c r="I13" s="62">
        <v>2015</v>
      </c>
      <c r="J13" s="205">
        <v>10</v>
      </c>
      <c r="K13" s="205">
        <v>10</v>
      </c>
      <c r="L13" s="206" t="s">
        <v>43</v>
      </c>
      <c r="M13" s="207" t="s">
        <v>68</v>
      </c>
    </row>
    <row r="14" spans="1:13" ht="26.25" x14ac:dyDescent="0.25">
      <c r="A14" s="155"/>
      <c r="B14" s="157" t="s">
        <v>305</v>
      </c>
      <c r="C14" s="157" t="s">
        <v>306</v>
      </c>
      <c r="D14" s="157" t="s">
        <v>315</v>
      </c>
      <c r="E14" s="158" t="s">
        <v>308</v>
      </c>
      <c r="F14" s="205">
        <v>1988</v>
      </c>
      <c r="G14" s="157" t="s">
        <v>125</v>
      </c>
      <c r="H14" s="205">
        <v>14</v>
      </c>
      <c r="I14" s="62">
        <v>2015</v>
      </c>
      <c r="J14" s="205">
        <v>6</v>
      </c>
      <c r="K14" s="205">
        <v>6</v>
      </c>
      <c r="L14" s="206" t="s">
        <v>32</v>
      </c>
      <c r="M14" s="207" t="s">
        <v>68</v>
      </c>
    </row>
    <row r="15" spans="1:13" ht="26.25" x14ac:dyDescent="0.25">
      <c r="A15" s="155"/>
      <c r="B15" s="157" t="s">
        <v>305</v>
      </c>
      <c r="C15" s="157" t="s">
        <v>306</v>
      </c>
      <c r="D15" s="157" t="s">
        <v>316</v>
      </c>
      <c r="E15" s="158" t="s">
        <v>308</v>
      </c>
      <c r="F15" s="205">
        <v>1989</v>
      </c>
      <c r="G15" s="157" t="s">
        <v>141</v>
      </c>
      <c r="H15" s="205">
        <v>14</v>
      </c>
      <c r="I15" s="62">
        <v>2015</v>
      </c>
      <c r="J15" s="205">
        <v>3</v>
      </c>
      <c r="K15" s="205">
        <v>3</v>
      </c>
      <c r="L15" s="206" t="s">
        <v>81</v>
      </c>
      <c r="M15" s="207" t="s">
        <v>68</v>
      </c>
    </row>
    <row r="16" spans="1:13" ht="26.25" x14ac:dyDescent="0.25">
      <c r="A16" s="155"/>
      <c r="B16" s="157" t="s">
        <v>305</v>
      </c>
      <c r="C16" s="157" t="s">
        <v>306</v>
      </c>
      <c r="D16" s="157" t="s">
        <v>317</v>
      </c>
      <c r="E16" s="158" t="s">
        <v>308</v>
      </c>
      <c r="F16" s="205">
        <v>1989</v>
      </c>
      <c r="G16" s="157" t="s">
        <v>125</v>
      </c>
      <c r="H16" s="205">
        <v>14</v>
      </c>
      <c r="I16" s="62">
        <v>2015</v>
      </c>
      <c r="J16" s="205">
        <v>2</v>
      </c>
      <c r="K16" s="205">
        <v>2</v>
      </c>
      <c r="L16" s="206">
        <v>1.2</v>
      </c>
      <c r="M16" s="207" t="s">
        <v>68</v>
      </c>
    </row>
    <row r="17" spans="1:13" ht="26.25" x14ac:dyDescent="0.25">
      <c r="A17" s="155"/>
      <c r="B17" s="157" t="s">
        <v>305</v>
      </c>
      <c r="C17" s="157" t="s">
        <v>306</v>
      </c>
      <c r="D17" s="157" t="s">
        <v>318</v>
      </c>
      <c r="E17" s="158" t="s">
        <v>308</v>
      </c>
      <c r="F17" s="205">
        <v>1989</v>
      </c>
      <c r="G17" s="157" t="s">
        <v>125</v>
      </c>
      <c r="H17" s="205">
        <v>14</v>
      </c>
      <c r="I17" s="62">
        <v>2015</v>
      </c>
      <c r="J17" s="205">
        <v>3</v>
      </c>
      <c r="K17" s="205">
        <v>3</v>
      </c>
      <c r="L17" s="206" t="s">
        <v>81</v>
      </c>
      <c r="M17" s="207" t="s">
        <v>68</v>
      </c>
    </row>
    <row r="18" spans="1:13" ht="26.25" x14ac:dyDescent="0.25">
      <c r="A18" s="155"/>
      <c r="B18" s="157" t="s">
        <v>305</v>
      </c>
      <c r="C18" s="157" t="s">
        <v>306</v>
      </c>
      <c r="D18" s="157" t="s">
        <v>319</v>
      </c>
      <c r="E18" s="158" t="s">
        <v>308</v>
      </c>
      <c r="F18" s="205">
        <v>1962</v>
      </c>
      <c r="G18" s="157" t="s">
        <v>67</v>
      </c>
      <c r="H18" s="205">
        <v>5</v>
      </c>
      <c r="I18" s="62">
        <v>2015</v>
      </c>
      <c r="J18" s="205">
        <v>4</v>
      </c>
      <c r="K18" s="205">
        <v>4</v>
      </c>
      <c r="L18" s="206" t="s">
        <v>30</v>
      </c>
      <c r="M18" s="207" t="s">
        <v>68</v>
      </c>
    </row>
    <row r="19" spans="1:13" ht="26.25" x14ac:dyDescent="0.25">
      <c r="A19" s="155"/>
      <c r="B19" s="157" t="s">
        <v>305</v>
      </c>
      <c r="C19" s="157" t="s">
        <v>306</v>
      </c>
      <c r="D19" s="157" t="s">
        <v>539</v>
      </c>
      <c r="E19" s="158" t="s">
        <v>308</v>
      </c>
      <c r="F19" s="205">
        <v>1962</v>
      </c>
      <c r="G19" s="157" t="s">
        <v>67</v>
      </c>
      <c r="H19" s="205">
        <v>5</v>
      </c>
      <c r="I19" s="62">
        <v>2015</v>
      </c>
      <c r="J19" s="205">
        <v>4</v>
      </c>
      <c r="K19" s="205">
        <v>4</v>
      </c>
      <c r="L19" s="206" t="s">
        <v>30</v>
      </c>
      <c r="M19" s="207" t="s">
        <v>68</v>
      </c>
    </row>
    <row r="20" spans="1:13" ht="26.25" x14ac:dyDescent="0.25">
      <c r="A20" s="155"/>
      <c r="B20" s="157" t="s">
        <v>305</v>
      </c>
      <c r="C20" s="157" t="s">
        <v>306</v>
      </c>
      <c r="D20" s="157" t="s">
        <v>540</v>
      </c>
      <c r="E20" s="158" t="s">
        <v>308</v>
      </c>
      <c r="F20" s="205">
        <v>1962</v>
      </c>
      <c r="G20" s="157" t="s">
        <v>67</v>
      </c>
      <c r="H20" s="205">
        <v>5</v>
      </c>
      <c r="I20" s="62">
        <v>2015</v>
      </c>
      <c r="J20" s="205">
        <v>3</v>
      </c>
      <c r="K20" s="205">
        <v>3</v>
      </c>
      <c r="L20" s="206" t="s">
        <v>81</v>
      </c>
      <c r="M20" s="207" t="s">
        <v>68</v>
      </c>
    </row>
    <row r="21" spans="1:13" ht="26.25" x14ac:dyDescent="0.25">
      <c r="A21" s="155"/>
      <c r="B21" s="157" t="s">
        <v>305</v>
      </c>
      <c r="C21" s="157" t="s">
        <v>306</v>
      </c>
      <c r="D21" s="157" t="s">
        <v>320</v>
      </c>
      <c r="E21" s="158" t="s">
        <v>308</v>
      </c>
      <c r="F21" s="205">
        <v>1989</v>
      </c>
      <c r="G21" s="157" t="s">
        <v>125</v>
      </c>
      <c r="H21" s="205">
        <v>14</v>
      </c>
      <c r="I21" s="62">
        <v>2015</v>
      </c>
      <c r="J21" s="205">
        <v>2</v>
      </c>
      <c r="K21" s="205">
        <v>2</v>
      </c>
      <c r="L21" s="206">
        <v>1.2</v>
      </c>
      <c r="M21" s="207" t="s">
        <v>68</v>
      </c>
    </row>
    <row r="22" spans="1:13" ht="26.25" x14ac:dyDescent="0.25">
      <c r="A22" s="155"/>
      <c r="B22" s="157" t="s">
        <v>305</v>
      </c>
      <c r="C22" s="157" t="s">
        <v>306</v>
      </c>
      <c r="D22" s="157" t="s">
        <v>321</v>
      </c>
      <c r="E22" s="158" t="s">
        <v>308</v>
      </c>
      <c r="F22" s="205">
        <v>1989</v>
      </c>
      <c r="G22" s="157" t="s">
        <v>125</v>
      </c>
      <c r="H22" s="205">
        <v>14</v>
      </c>
      <c r="I22" s="62">
        <v>2015</v>
      </c>
      <c r="J22" s="205">
        <v>3</v>
      </c>
      <c r="K22" s="205">
        <v>3</v>
      </c>
      <c r="L22" s="206" t="s">
        <v>81</v>
      </c>
      <c r="M22" s="207" t="s">
        <v>68</v>
      </c>
    </row>
    <row r="23" spans="1:13" ht="26.25" x14ac:dyDescent="0.25">
      <c r="A23" s="155"/>
      <c r="B23" s="157" t="s">
        <v>305</v>
      </c>
      <c r="C23" s="157" t="s">
        <v>306</v>
      </c>
      <c r="D23" s="157" t="s">
        <v>322</v>
      </c>
      <c r="E23" s="158" t="s">
        <v>308</v>
      </c>
      <c r="F23" s="205">
        <v>1990</v>
      </c>
      <c r="G23" s="157" t="s">
        <v>125</v>
      </c>
      <c r="H23" s="205">
        <v>14</v>
      </c>
      <c r="I23" s="62">
        <v>2015</v>
      </c>
      <c r="J23" s="205">
        <v>4</v>
      </c>
      <c r="K23" s="205">
        <v>4</v>
      </c>
      <c r="L23" s="206" t="s">
        <v>30</v>
      </c>
      <c r="M23" s="207" t="s">
        <v>68</v>
      </c>
    </row>
    <row r="24" spans="1:13" ht="26.25" x14ac:dyDescent="0.25">
      <c r="A24" s="155"/>
      <c r="B24" s="157" t="s">
        <v>305</v>
      </c>
      <c r="C24" s="157" t="s">
        <v>306</v>
      </c>
      <c r="D24" s="157" t="s">
        <v>323</v>
      </c>
      <c r="E24" s="158" t="s">
        <v>308</v>
      </c>
      <c r="F24" s="205">
        <v>1992</v>
      </c>
      <c r="G24" s="157" t="s">
        <v>125</v>
      </c>
      <c r="H24" s="205">
        <v>14</v>
      </c>
      <c r="I24" s="62">
        <v>2015</v>
      </c>
      <c r="J24" s="205">
        <v>3</v>
      </c>
      <c r="K24" s="205">
        <v>3</v>
      </c>
      <c r="L24" s="206" t="s">
        <v>81</v>
      </c>
      <c r="M24" s="207" t="s">
        <v>68</v>
      </c>
    </row>
    <row r="25" spans="1:13" ht="19.5" customHeight="1" x14ac:dyDescent="0.25">
      <c r="A25" s="502" t="s">
        <v>100</v>
      </c>
      <c r="B25" s="502"/>
      <c r="C25" s="502"/>
      <c r="D25" s="502"/>
      <c r="E25" s="502"/>
      <c r="F25" s="502"/>
      <c r="G25" s="502"/>
      <c r="H25" s="502"/>
      <c r="I25" s="502"/>
      <c r="J25" s="56">
        <f>SUM(J7:J24)</f>
        <v>60</v>
      </c>
      <c r="K25" s="56">
        <f>SUM(K7:K24)</f>
        <v>60</v>
      </c>
      <c r="L25" s="208"/>
      <c r="M25" s="19"/>
    </row>
    <row r="26" spans="1:13" ht="20.25" customHeight="1" x14ac:dyDescent="0.25">
      <c r="A26" s="511"/>
      <c r="B26" s="511"/>
      <c r="C26" s="209"/>
      <c r="D26" s="210"/>
      <c r="E26" s="211"/>
      <c r="F26" s="211"/>
      <c r="G26" s="211"/>
      <c r="H26" s="211"/>
      <c r="I26" s="211"/>
      <c r="J26" s="210"/>
      <c r="K26" s="210"/>
      <c r="L26" s="212"/>
      <c r="M26" s="212"/>
    </row>
    <row r="29" spans="1:13" ht="15.75" x14ac:dyDescent="0.25">
      <c r="E29" s="49"/>
      <c r="F29" s="49"/>
      <c r="G29" s="49"/>
      <c r="H29" s="49"/>
    </row>
    <row r="30" spans="1:13" ht="15" customHeight="1" x14ac:dyDescent="0.25">
      <c r="E30" s="50"/>
      <c r="F30" s="50"/>
      <c r="G30" s="50"/>
      <c r="H30" s="50"/>
    </row>
    <row r="31" spans="1:13" ht="15" customHeight="1" x14ac:dyDescent="0.25">
      <c r="E31" s="50"/>
      <c r="F31" s="50"/>
      <c r="G31" s="50"/>
      <c r="H31" s="50"/>
    </row>
    <row r="32" spans="1:13" ht="15" customHeight="1" x14ac:dyDescent="0.25">
      <c r="E32" s="50"/>
      <c r="F32" s="50"/>
      <c r="G32" s="50"/>
      <c r="H32" s="50"/>
    </row>
    <row r="33" spans="5:10" ht="15.75" x14ac:dyDescent="0.25">
      <c r="E33" s="50"/>
      <c r="F33" s="50"/>
      <c r="G33" s="50"/>
      <c r="H33" s="50"/>
    </row>
    <row r="34" spans="5:10" ht="15.75" x14ac:dyDescent="0.25">
      <c r="G34" s="500"/>
      <c r="H34" s="500"/>
      <c r="I34" s="500"/>
      <c r="J34" s="500"/>
    </row>
    <row r="35" spans="5:10" ht="15.75" x14ac:dyDescent="0.25">
      <c r="G35" s="49"/>
      <c r="H35" s="49"/>
      <c r="I35" s="49"/>
      <c r="J35" s="49"/>
    </row>
    <row r="36" spans="5:10" ht="15.75" x14ac:dyDescent="0.25">
      <c r="G36" s="50"/>
      <c r="H36" s="50"/>
      <c r="I36" s="50"/>
      <c r="J36" s="50"/>
    </row>
    <row r="37" spans="5:10" ht="15.75" x14ac:dyDescent="0.25">
      <c r="G37" s="50"/>
      <c r="H37" s="50"/>
      <c r="I37" s="50"/>
      <c r="J37" s="50"/>
    </row>
    <row r="38" spans="5:10" ht="15.75" x14ac:dyDescent="0.25">
      <c r="G38" s="50"/>
      <c r="H38" s="50"/>
      <c r="I38" s="50"/>
      <c r="J38" s="50"/>
    </row>
    <row r="39" spans="5:10" ht="15.75" x14ac:dyDescent="0.25">
      <c r="G39" s="50"/>
      <c r="H39" s="50"/>
      <c r="I39" s="50"/>
      <c r="J39" s="50"/>
    </row>
  </sheetData>
  <mergeCells count="4">
    <mergeCell ref="A1:K4"/>
    <mergeCell ref="A25:I25"/>
    <mergeCell ref="A26:B26"/>
    <mergeCell ref="G34:J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6"/>
  <sheetViews>
    <sheetView workbookViewId="0">
      <selection activeCell="A7" sqref="A7:M21"/>
    </sheetView>
  </sheetViews>
  <sheetFormatPr defaultRowHeight="15" x14ac:dyDescent="0.25"/>
  <cols>
    <col min="1" max="1" width="4.85546875" customWidth="1"/>
    <col min="2" max="2" width="20.85546875" customWidth="1"/>
    <col min="3" max="3" width="20.28515625" customWidth="1"/>
    <col min="4" max="4" width="36.28515625" customWidth="1"/>
    <col min="5" max="5" width="28.7109375" customWidth="1"/>
    <col min="6" max="6" width="12" customWidth="1"/>
    <col min="7" max="7" width="11" customWidth="1"/>
    <col min="8" max="8" width="9" customWidth="1"/>
    <col min="9" max="9" width="18.28515625" customWidth="1"/>
    <col min="10" max="10" width="13.85546875" customWidth="1"/>
    <col min="11" max="11" width="18.7109375" customWidth="1"/>
    <col min="12" max="12" width="16.85546875" customWidth="1"/>
    <col min="13" max="13" width="9.5703125" customWidth="1"/>
  </cols>
  <sheetData>
    <row r="1" spans="1:13" ht="15" customHeight="1" x14ac:dyDescent="0.25">
      <c r="A1" s="495" t="s">
        <v>355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3" ht="15" customHeight="1" x14ac:dyDescent="0.25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1:13" ht="15" customHeight="1" x14ac:dyDescent="0.25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</row>
    <row r="4" spans="1:13" ht="33" customHeight="1" x14ac:dyDescent="0.25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</row>
    <row r="5" spans="1:13" ht="18" customHeight="1" thickBot="1" x14ac:dyDescent="0.3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</row>
    <row r="6" spans="1:13" ht="44.25" thickBot="1" x14ac:dyDescent="0.3">
      <c r="A6" s="96" t="s">
        <v>6</v>
      </c>
      <c r="B6" s="96" t="s">
        <v>56</v>
      </c>
      <c r="C6" s="97" t="s">
        <v>7</v>
      </c>
      <c r="D6" s="97" t="s">
        <v>57</v>
      </c>
      <c r="E6" s="96" t="s">
        <v>9</v>
      </c>
      <c r="F6" s="96" t="s">
        <v>10</v>
      </c>
      <c r="G6" s="96" t="s">
        <v>11</v>
      </c>
      <c r="H6" s="96" t="s">
        <v>12</v>
      </c>
      <c r="I6" s="96" t="s">
        <v>58</v>
      </c>
      <c r="J6" s="96" t="s">
        <v>59</v>
      </c>
      <c r="K6" s="98" t="s">
        <v>60</v>
      </c>
      <c r="L6" s="99" t="s">
        <v>61</v>
      </c>
      <c r="M6" s="96" t="s">
        <v>62</v>
      </c>
    </row>
    <row r="7" spans="1:13" ht="20.25" customHeight="1" x14ac:dyDescent="0.25">
      <c r="A7" s="225">
        <v>1</v>
      </c>
      <c r="B7" s="205" t="s">
        <v>63</v>
      </c>
      <c r="C7" s="205" t="s">
        <v>356</v>
      </c>
      <c r="D7" s="205" t="s">
        <v>357</v>
      </c>
      <c r="E7" s="226" t="s">
        <v>358</v>
      </c>
      <c r="F7" s="205">
        <v>1966</v>
      </c>
      <c r="G7" s="205" t="s">
        <v>359</v>
      </c>
      <c r="H7" s="205">
        <v>9</v>
      </c>
      <c r="I7" s="62">
        <v>2014</v>
      </c>
      <c r="J7" s="205">
        <v>1</v>
      </c>
      <c r="K7" s="227">
        <v>1</v>
      </c>
      <c r="L7" s="228">
        <v>1</v>
      </c>
      <c r="M7" s="229" t="s">
        <v>68</v>
      </c>
    </row>
    <row r="8" spans="1:13" ht="20.25" customHeight="1" x14ac:dyDescent="0.25">
      <c r="A8" s="225">
        <v>2</v>
      </c>
      <c r="B8" s="205" t="s">
        <v>63</v>
      </c>
      <c r="C8" s="205" t="s">
        <v>356</v>
      </c>
      <c r="D8" s="205" t="s">
        <v>360</v>
      </c>
      <c r="E8" s="226" t="s">
        <v>358</v>
      </c>
      <c r="F8" s="205">
        <v>1964</v>
      </c>
      <c r="G8" s="205" t="s">
        <v>359</v>
      </c>
      <c r="H8" s="205">
        <v>9</v>
      </c>
      <c r="I8" s="62">
        <v>2014</v>
      </c>
      <c r="J8" s="205">
        <v>1</v>
      </c>
      <c r="K8" s="227">
        <v>1</v>
      </c>
      <c r="L8" s="228">
        <v>1</v>
      </c>
      <c r="M8" s="229" t="s">
        <v>68</v>
      </c>
    </row>
    <row r="9" spans="1:13" ht="20.25" customHeight="1" x14ac:dyDescent="0.25">
      <c r="A9" s="225">
        <v>3</v>
      </c>
      <c r="B9" s="205" t="s">
        <v>63</v>
      </c>
      <c r="C9" s="205" t="s">
        <v>356</v>
      </c>
      <c r="D9" s="205" t="s">
        <v>361</v>
      </c>
      <c r="E9" s="226" t="s">
        <v>358</v>
      </c>
      <c r="F9" s="205">
        <v>1963</v>
      </c>
      <c r="G9" s="205" t="s">
        <v>359</v>
      </c>
      <c r="H9" s="205">
        <v>9</v>
      </c>
      <c r="I9" s="62">
        <v>2014</v>
      </c>
      <c r="J9" s="205">
        <v>1</v>
      </c>
      <c r="K9" s="227">
        <v>1</v>
      </c>
      <c r="L9" s="228">
        <v>1</v>
      </c>
      <c r="M9" s="229" t="s">
        <v>68</v>
      </c>
    </row>
    <row r="10" spans="1:13" ht="20.25" customHeight="1" x14ac:dyDescent="0.25">
      <c r="A10" s="225">
        <v>4</v>
      </c>
      <c r="B10" s="205" t="s">
        <v>63</v>
      </c>
      <c r="C10" s="205" t="s">
        <v>356</v>
      </c>
      <c r="D10" s="205" t="s">
        <v>362</v>
      </c>
      <c r="E10" s="226" t="s">
        <v>358</v>
      </c>
      <c r="F10" s="205">
        <v>1962</v>
      </c>
      <c r="G10" s="230" t="s">
        <v>72</v>
      </c>
      <c r="H10" s="205">
        <v>5</v>
      </c>
      <c r="I10" s="62">
        <v>2013</v>
      </c>
      <c r="J10" s="205">
        <v>4</v>
      </c>
      <c r="K10" s="227">
        <v>4</v>
      </c>
      <c r="L10" s="231" t="s">
        <v>30</v>
      </c>
      <c r="M10" s="229" t="s">
        <v>68</v>
      </c>
    </row>
    <row r="11" spans="1:13" ht="20.25" customHeight="1" x14ac:dyDescent="0.25">
      <c r="A11" s="225">
        <f>A10+1</f>
        <v>5</v>
      </c>
      <c r="B11" s="205" t="s">
        <v>63</v>
      </c>
      <c r="C11" s="205" t="s">
        <v>356</v>
      </c>
      <c r="D11" s="205" t="s">
        <v>496</v>
      </c>
      <c r="E11" s="226" t="s">
        <v>358</v>
      </c>
      <c r="F11" s="205">
        <v>1960</v>
      </c>
      <c r="G11" s="230" t="s">
        <v>72</v>
      </c>
      <c r="H11" s="205">
        <v>5</v>
      </c>
      <c r="I11" s="62">
        <v>2015</v>
      </c>
      <c r="J11" s="205">
        <v>4</v>
      </c>
      <c r="K11" s="227">
        <v>4</v>
      </c>
      <c r="L11" s="231" t="s">
        <v>30</v>
      </c>
      <c r="M11" s="229" t="s">
        <v>68</v>
      </c>
    </row>
    <row r="12" spans="1:13" ht="20.25" customHeight="1" x14ac:dyDescent="0.25">
      <c r="A12" s="225">
        <f t="shared" ref="A12:A21" si="0">A11+1</f>
        <v>6</v>
      </c>
      <c r="B12" s="205" t="s">
        <v>63</v>
      </c>
      <c r="C12" s="205" t="s">
        <v>356</v>
      </c>
      <c r="D12" s="205" t="s">
        <v>363</v>
      </c>
      <c r="E12" s="226" t="s">
        <v>358</v>
      </c>
      <c r="F12" s="205">
        <v>1960</v>
      </c>
      <c r="G12" s="230" t="s">
        <v>72</v>
      </c>
      <c r="H12" s="205">
        <v>5</v>
      </c>
      <c r="I12" s="62">
        <v>2013</v>
      </c>
      <c r="J12" s="205">
        <v>4</v>
      </c>
      <c r="K12" s="227">
        <v>4</v>
      </c>
      <c r="L12" s="231" t="s">
        <v>30</v>
      </c>
      <c r="M12" s="229" t="s">
        <v>68</v>
      </c>
    </row>
    <row r="13" spans="1:13" ht="20.25" customHeight="1" x14ac:dyDescent="0.25">
      <c r="A13" s="225">
        <f t="shared" si="0"/>
        <v>7</v>
      </c>
      <c r="B13" s="205" t="s">
        <v>63</v>
      </c>
      <c r="C13" s="205" t="s">
        <v>356</v>
      </c>
      <c r="D13" s="205" t="s">
        <v>364</v>
      </c>
      <c r="E13" s="226" t="s">
        <v>358</v>
      </c>
      <c r="F13" s="205">
        <v>1960</v>
      </c>
      <c r="G13" s="230" t="s">
        <v>72</v>
      </c>
      <c r="H13" s="205">
        <v>5</v>
      </c>
      <c r="I13" s="62">
        <v>2013</v>
      </c>
      <c r="J13" s="205">
        <v>4</v>
      </c>
      <c r="K13" s="227">
        <v>4</v>
      </c>
      <c r="L13" s="231" t="s">
        <v>30</v>
      </c>
      <c r="M13" s="229" t="s">
        <v>68</v>
      </c>
    </row>
    <row r="14" spans="1:13" ht="20.25" customHeight="1" x14ac:dyDescent="0.25">
      <c r="A14" s="225">
        <f t="shared" si="0"/>
        <v>8</v>
      </c>
      <c r="B14" s="205" t="s">
        <v>63</v>
      </c>
      <c r="C14" s="205" t="s">
        <v>356</v>
      </c>
      <c r="D14" s="205" t="s">
        <v>365</v>
      </c>
      <c r="E14" s="226" t="s">
        <v>358</v>
      </c>
      <c r="F14" s="205">
        <v>1956</v>
      </c>
      <c r="G14" s="205" t="s">
        <v>359</v>
      </c>
      <c r="H14" s="205">
        <v>5</v>
      </c>
      <c r="I14" s="62">
        <v>2013</v>
      </c>
      <c r="J14" s="205">
        <v>2</v>
      </c>
      <c r="K14" s="227">
        <v>2</v>
      </c>
      <c r="L14" s="231">
        <v>1.2</v>
      </c>
      <c r="M14" s="229" t="s">
        <v>68</v>
      </c>
    </row>
    <row r="15" spans="1:13" ht="26.25" customHeight="1" x14ac:dyDescent="0.25">
      <c r="A15" s="225">
        <f t="shared" si="0"/>
        <v>9</v>
      </c>
      <c r="B15" s="205" t="s">
        <v>63</v>
      </c>
      <c r="C15" s="205" t="s">
        <v>356</v>
      </c>
      <c r="D15" s="205" t="s">
        <v>366</v>
      </c>
      <c r="E15" s="226" t="s">
        <v>358</v>
      </c>
      <c r="F15" s="205">
        <v>1980</v>
      </c>
      <c r="G15" s="205" t="s">
        <v>359</v>
      </c>
      <c r="H15" s="205">
        <v>7</v>
      </c>
      <c r="I15" s="62">
        <v>2015</v>
      </c>
      <c r="J15" s="205">
        <v>11</v>
      </c>
      <c r="K15" s="227">
        <v>11</v>
      </c>
      <c r="L15" s="232" t="s">
        <v>367</v>
      </c>
      <c r="M15" s="229" t="s">
        <v>68</v>
      </c>
    </row>
    <row r="16" spans="1:13" ht="20.25" customHeight="1" x14ac:dyDescent="0.25">
      <c r="A16" s="225">
        <f t="shared" si="0"/>
        <v>10</v>
      </c>
      <c r="B16" s="205" t="s">
        <v>63</v>
      </c>
      <c r="C16" s="205" t="s">
        <v>356</v>
      </c>
      <c r="D16" s="205" t="s">
        <v>368</v>
      </c>
      <c r="E16" s="226" t="s">
        <v>358</v>
      </c>
      <c r="F16" s="205">
        <v>2010</v>
      </c>
      <c r="G16" s="205" t="s">
        <v>369</v>
      </c>
      <c r="H16" s="205" t="s">
        <v>370</v>
      </c>
      <c r="I16" s="62">
        <v>2010</v>
      </c>
      <c r="J16" s="205">
        <v>4</v>
      </c>
      <c r="K16" s="227">
        <v>4</v>
      </c>
      <c r="L16" s="231" t="s">
        <v>30</v>
      </c>
      <c r="M16" s="229" t="s">
        <v>68</v>
      </c>
    </row>
    <row r="17" spans="1:13" ht="20.25" customHeight="1" x14ac:dyDescent="0.25">
      <c r="A17" s="225">
        <f t="shared" si="0"/>
        <v>11</v>
      </c>
      <c r="B17" s="205" t="s">
        <v>63</v>
      </c>
      <c r="C17" s="205" t="s">
        <v>356</v>
      </c>
      <c r="D17" s="205" t="s">
        <v>371</v>
      </c>
      <c r="E17" s="226" t="s">
        <v>358</v>
      </c>
      <c r="F17" s="205">
        <v>1969</v>
      </c>
      <c r="G17" s="233" t="s">
        <v>372</v>
      </c>
      <c r="H17" s="205">
        <v>12</v>
      </c>
      <c r="I17" s="62">
        <v>2013</v>
      </c>
      <c r="J17" s="205">
        <v>1</v>
      </c>
      <c r="K17" s="227">
        <v>1</v>
      </c>
      <c r="L17" s="231">
        <v>1</v>
      </c>
      <c r="M17" s="229" t="s">
        <v>68</v>
      </c>
    </row>
    <row r="18" spans="1:13" ht="20.25" customHeight="1" x14ac:dyDescent="0.25">
      <c r="A18" s="225">
        <f t="shared" si="0"/>
        <v>12</v>
      </c>
      <c r="B18" s="205" t="s">
        <v>63</v>
      </c>
      <c r="C18" s="205" t="s">
        <v>356</v>
      </c>
      <c r="D18" s="205" t="s">
        <v>373</v>
      </c>
      <c r="E18" s="226" t="s">
        <v>358</v>
      </c>
      <c r="F18" s="205">
        <v>1958</v>
      </c>
      <c r="G18" s="205" t="s">
        <v>359</v>
      </c>
      <c r="H18" s="205">
        <v>5</v>
      </c>
      <c r="I18" s="62">
        <v>2014</v>
      </c>
      <c r="J18" s="205">
        <v>4</v>
      </c>
      <c r="K18" s="227">
        <v>4</v>
      </c>
      <c r="L18" s="231" t="s">
        <v>30</v>
      </c>
      <c r="M18" s="229" t="s">
        <v>68</v>
      </c>
    </row>
    <row r="19" spans="1:13" ht="20.25" customHeight="1" x14ac:dyDescent="0.25">
      <c r="A19" s="225">
        <f t="shared" si="0"/>
        <v>13</v>
      </c>
      <c r="B19" s="205" t="s">
        <v>63</v>
      </c>
      <c r="C19" s="205" t="s">
        <v>356</v>
      </c>
      <c r="D19" s="205" t="s">
        <v>374</v>
      </c>
      <c r="E19" s="226" t="s">
        <v>358</v>
      </c>
      <c r="F19" s="205">
        <v>1931</v>
      </c>
      <c r="G19" s="205" t="s">
        <v>359</v>
      </c>
      <c r="H19" s="205">
        <v>5</v>
      </c>
      <c r="I19" s="62">
        <v>2014</v>
      </c>
      <c r="J19" s="205">
        <v>4</v>
      </c>
      <c r="K19" s="227">
        <v>4</v>
      </c>
      <c r="L19" s="231" t="s">
        <v>30</v>
      </c>
      <c r="M19" s="229" t="s">
        <v>68</v>
      </c>
    </row>
    <row r="20" spans="1:13" ht="20.25" customHeight="1" x14ac:dyDescent="0.25">
      <c r="A20" s="225">
        <f t="shared" si="0"/>
        <v>14</v>
      </c>
      <c r="B20" s="205" t="s">
        <v>63</v>
      </c>
      <c r="C20" s="205" t="s">
        <v>356</v>
      </c>
      <c r="D20" s="205" t="s">
        <v>375</v>
      </c>
      <c r="E20" s="226" t="s">
        <v>358</v>
      </c>
      <c r="F20" s="205">
        <v>1952</v>
      </c>
      <c r="G20" s="205" t="s">
        <v>359</v>
      </c>
      <c r="H20" s="205">
        <v>8</v>
      </c>
      <c r="I20" s="273">
        <v>2013</v>
      </c>
      <c r="J20" s="205">
        <v>2</v>
      </c>
      <c r="K20" s="205">
        <v>2</v>
      </c>
      <c r="L20" s="17">
        <v>1.2</v>
      </c>
      <c r="M20" s="229" t="s">
        <v>68</v>
      </c>
    </row>
    <row r="21" spans="1:13" ht="20.25" customHeight="1" x14ac:dyDescent="0.25">
      <c r="A21" s="225">
        <f t="shared" si="0"/>
        <v>15</v>
      </c>
      <c r="B21" s="205" t="s">
        <v>63</v>
      </c>
      <c r="C21" s="205" t="s">
        <v>356</v>
      </c>
      <c r="D21" s="205" t="s">
        <v>497</v>
      </c>
      <c r="E21" s="226" t="s">
        <v>358</v>
      </c>
      <c r="F21" s="280">
        <v>1969</v>
      </c>
      <c r="G21" s="280" t="s">
        <v>472</v>
      </c>
      <c r="H21" s="281">
        <v>12</v>
      </c>
      <c r="I21" s="282">
        <v>2015</v>
      </c>
      <c r="J21" s="281">
        <v>12</v>
      </c>
      <c r="K21" s="281">
        <v>12</v>
      </c>
      <c r="L21" s="283" t="s">
        <v>498</v>
      </c>
      <c r="M21" s="284" t="s">
        <v>68</v>
      </c>
    </row>
    <row r="22" spans="1:13" ht="20.25" customHeight="1" thickBot="1" x14ac:dyDescent="0.3">
      <c r="A22" s="512" t="s">
        <v>499</v>
      </c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147"/>
    </row>
    <row r="23" spans="1:13" ht="20.25" customHeight="1" thickBot="1" x14ac:dyDescent="0.3">
      <c r="A23" s="498" t="s">
        <v>101</v>
      </c>
      <c r="B23" s="499"/>
      <c r="C23" s="148"/>
      <c r="D23" s="194" t="s">
        <v>102</v>
      </c>
      <c r="E23" s="195"/>
      <c r="F23" s="195"/>
      <c r="G23" s="195"/>
      <c r="H23" s="195"/>
      <c r="I23" s="195"/>
      <c r="J23" s="196" t="s">
        <v>103</v>
      </c>
      <c r="K23" s="197" t="s">
        <v>103</v>
      </c>
      <c r="L23" s="153"/>
      <c r="M23" s="154"/>
    </row>
    <row r="26" spans="1:13" ht="15.75" x14ac:dyDescent="0.25">
      <c r="E26" s="49"/>
      <c r="F26" s="49"/>
      <c r="G26" s="49"/>
      <c r="H26" s="49"/>
    </row>
    <row r="27" spans="1:13" ht="15" customHeight="1" x14ac:dyDescent="0.25">
      <c r="E27" s="50"/>
      <c r="F27" s="50"/>
      <c r="G27" s="50"/>
      <c r="H27" s="50"/>
    </row>
    <row r="28" spans="1:13" ht="15" customHeight="1" x14ac:dyDescent="0.25">
      <c r="E28" s="50"/>
      <c r="F28" s="50"/>
      <c r="G28" s="50"/>
      <c r="H28" s="50"/>
    </row>
    <row r="29" spans="1:13" ht="15" customHeight="1" x14ac:dyDescent="0.25">
      <c r="E29" s="50"/>
      <c r="F29" s="50"/>
      <c r="G29" s="50"/>
      <c r="H29" s="50"/>
    </row>
    <row r="30" spans="1:13" ht="15" customHeight="1" x14ac:dyDescent="0.25">
      <c r="E30" s="50"/>
      <c r="F30" s="50"/>
      <c r="G30" s="50"/>
      <c r="H30" s="50"/>
    </row>
    <row r="31" spans="1:13" ht="15.75" x14ac:dyDescent="0.25">
      <c r="G31" s="500"/>
      <c r="H31" s="500"/>
      <c r="I31" s="500"/>
      <c r="J31" s="500"/>
    </row>
    <row r="32" spans="1:13" ht="15" customHeight="1" x14ac:dyDescent="0.25">
      <c r="G32" s="49"/>
      <c r="H32" s="49"/>
      <c r="I32" s="49"/>
      <c r="J32" s="49"/>
    </row>
    <row r="33" spans="7:10" ht="15.75" x14ac:dyDescent="0.25">
      <c r="G33" s="50"/>
      <c r="H33" s="50"/>
      <c r="I33" s="50"/>
      <c r="J33" s="50"/>
    </row>
    <row r="34" spans="7:10" ht="15.75" x14ac:dyDescent="0.25">
      <c r="G34" s="50"/>
      <c r="H34" s="50"/>
      <c r="I34" s="50"/>
      <c r="J34" s="50"/>
    </row>
    <row r="35" spans="7:10" ht="15.75" x14ac:dyDescent="0.25">
      <c r="G35" s="50"/>
      <c r="H35" s="50"/>
      <c r="I35" s="50"/>
      <c r="J35" s="50"/>
    </row>
    <row r="36" spans="7:10" ht="15.75" x14ac:dyDescent="0.25">
      <c r="G36" s="50"/>
      <c r="H36" s="50"/>
      <c r="I36" s="50"/>
      <c r="J36" s="50"/>
    </row>
  </sheetData>
  <mergeCells count="4">
    <mergeCell ref="A1:K4"/>
    <mergeCell ref="A22:L22"/>
    <mergeCell ref="A23:B23"/>
    <mergeCell ref="G31:J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40"/>
  <sheetViews>
    <sheetView workbookViewId="0">
      <selection activeCell="A7" sqref="A7:M25"/>
    </sheetView>
  </sheetViews>
  <sheetFormatPr defaultRowHeight="15" x14ac:dyDescent="0.25"/>
  <cols>
    <col min="1" max="1" width="4.85546875" customWidth="1"/>
    <col min="2" max="2" width="20.85546875" customWidth="1"/>
    <col min="3" max="3" width="20.28515625" customWidth="1"/>
    <col min="4" max="4" width="36.28515625" customWidth="1"/>
    <col min="5" max="5" width="28.7109375" customWidth="1"/>
    <col min="6" max="6" width="12" customWidth="1"/>
    <col min="7" max="7" width="11" customWidth="1"/>
    <col min="8" max="8" width="9" customWidth="1"/>
    <col min="9" max="9" width="18.28515625" customWidth="1"/>
    <col min="10" max="10" width="13.85546875" customWidth="1"/>
    <col min="11" max="11" width="18.7109375" customWidth="1"/>
    <col min="12" max="12" width="16.85546875" customWidth="1"/>
    <col min="13" max="13" width="9.5703125" customWidth="1"/>
  </cols>
  <sheetData>
    <row r="1" spans="1:13" ht="15" customHeight="1" x14ac:dyDescent="0.25">
      <c r="A1" s="495" t="s">
        <v>241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3" ht="15" customHeight="1" x14ac:dyDescent="0.25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1:13" ht="15" customHeight="1" x14ac:dyDescent="0.25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</row>
    <row r="4" spans="1:13" ht="33" customHeight="1" x14ac:dyDescent="0.25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</row>
    <row r="5" spans="1:13" ht="18" customHeight="1" thickBot="1" x14ac:dyDescent="0.3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</row>
    <row r="6" spans="1:13" ht="43.5" x14ac:dyDescent="0.25">
      <c r="A6" s="53" t="s">
        <v>6</v>
      </c>
      <c r="B6" s="53" t="s">
        <v>56</v>
      </c>
      <c r="C6" s="52" t="s">
        <v>7</v>
      </c>
      <c r="D6" s="52" t="s">
        <v>57</v>
      </c>
      <c r="E6" s="53" t="s">
        <v>9</v>
      </c>
      <c r="F6" s="53" t="s">
        <v>10</v>
      </c>
      <c r="G6" s="53" t="s">
        <v>11</v>
      </c>
      <c r="H6" s="53" t="s">
        <v>12</v>
      </c>
      <c r="I6" s="53" t="s">
        <v>58</v>
      </c>
      <c r="J6" s="53" t="s">
        <v>59</v>
      </c>
      <c r="K6" s="234" t="s">
        <v>60</v>
      </c>
      <c r="L6" s="235" t="s">
        <v>61</v>
      </c>
      <c r="M6" s="53" t="s">
        <v>62</v>
      </c>
    </row>
    <row r="7" spans="1:13" ht="27" customHeight="1" x14ac:dyDescent="0.25">
      <c r="A7" s="276">
        <v>1</v>
      </c>
      <c r="B7" s="157" t="s">
        <v>63</v>
      </c>
      <c r="C7" s="157" t="s">
        <v>463</v>
      </c>
      <c r="D7" s="277" t="s">
        <v>464</v>
      </c>
      <c r="E7" s="278" t="s">
        <v>465</v>
      </c>
      <c r="F7" s="205">
        <v>1973</v>
      </c>
      <c r="G7" s="205" t="s">
        <v>466</v>
      </c>
      <c r="H7" s="205">
        <v>9</v>
      </c>
      <c r="I7" s="273">
        <v>2011</v>
      </c>
      <c r="J7" s="205">
        <v>8</v>
      </c>
      <c r="K7" s="205">
        <v>8</v>
      </c>
      <c r="L7" s="17" t="s">
        <v>34</v>
      </c>
      <c r="M7" s="19"/>
    </row>
    <row r="8" spans="1:13" ht="20.25" customHeight="1" x14ac:dyDescent="0.25">
      <c r="A8" s="276">
        <v>2</v>
      </c>
      <c r="B8" s="157" t="s">
        <v>63</v>
      </c>
      <c r="C8" s="157" t="s">
        <v>463</v>
      </c>
      <c r="D8" s="277" t="s">
        <v>467</v>
      </c>
      <c r="E8" s="278" t="s">
        <v>465</v>
      </c>
      <c r="F8" s="205">
        <v>1961</v>
      </c>
      <c r="G8" s="205" t="s">
        <v>466</v>
      </c>
      <c r="H8" s="205">
        <v>5</v>
      </c>
      <c r="I8" s="273">
        <v>2011</v>
      </c>
      <c r="J8" s="205">
        <v>8</v>
      </c>
      <c r="K8" s="205">
        <v>8</v>
      </c>
      <c r="L8" s="17" t="s">
        <v>34</v>
      </c>
      <c r="M8" s="19"/>
    </row>
    <row r="9" spans="1:13" ht="20.25" customHeight="1" x14ac:dyDescent="0.25">
      <c r="A9" s="276">
        <v>3</v>
      </c>
      <c r="B9" s="157" t="s">
        <v>63</v>
      </c>
      <c r="C9" s="157" t="s">
        <v>463</v>
      </c>
      <c r="D9" s="277" t="s">
        <v>468</v>
      </c>
      <c r="E9" s="278" t="s">
        <v>465</v>
      </c>
      <c r="F9" s="205">
        <v>1957</v>
      </c>
      <c r="G9" s="205" t="s">
        <v>469</v>
      </c>
      <c r="H9" s="205">
        <v>5</v>
      </c>
      <c r="I9" s="273">
        <v>2011</v>
      </c>
      <c r="J9" s="205">
        <v>4</v>
      </c>
      <c r="K9" s="205">
        <v>4</v>
      </c>
      <c r="L9" s="17" t="s">
        <v>30</v>
      </c>
      <c r="M9" s="19"/>
    </row>
    <row r="10" spans="1:13" ht="20.25" customHeight="1" x14ac:dyDescent="0.25">
      <c r="A10" s="276">
        <v>4</v>
      </c>
      <c r="B10" s="157" t="s">
        <v>63</v>
      </c>
      <c r="C10" s="157" t="s">
        <v>463</v>
      </c>
      <c r="D10" s="59" t="s">
        <v>470</v>
      </c>
      <c r="E10" s="278" t="s">
        <v>465</v>
      </c>
      <c r="F10" s="273">
        <v>1961</v>
      </c>
      <c r="G10" s="273" t="s">
        <v>163</v>
      </c>
      <c r="H10" s="273">
        <v>5</v>
      </c>
      <c r="I10" s="273">
        <v>2011</v>
      </c>
      <c r="J10" s="273">
        <v>4</v>
      </c>
      <c r="K10" s="273">
        <v>4</v>
      </c>
      <c r="L10" s="273" t="s">
        <v>30</v>
      </c>
      <c r="M10" s="19"/>
    </row>
    <row r="11" spans="1:13" ht="20.25" customHeight="1" x14ac:dyDescent="0.25">
      <c r="A11" s="276">
        <v>5</v>
      </c>
      <c r="B11" s="157" t="s">
        <v>63</v>
      </c>
      <c r="C11" s="157" t="s">
        <v>463</v>
      </c>
      <c r="D11" s="59" t="s">
        <v>471</v>
      </c>
      <c r="E11" s="278" t="s">
        <v>465</v>
      </c>
      <c r="F11" s="273">
        <v>1980</v>
      </c>
      <c r="G11" s="273" t="s">
        <v>472</v>
      </c>
      <c r="H11" s="273">
        <v>9</v>
      </c>
      <c r="I11" s="273">
        <v>2013</v>
      </c>
      <c r="J11" s="273">
        <v>3</v>
      </c>
      <c r="K11" s="273">
        <v>3</v>
      </c>
      <c r="L11" s="273" t="s">
        <v>81</v>
      </c>
      <c r="M11" s="19"/>
    </row>
    <row r="12" spans="1:13" ht="20.25" customHeight="1" x14ac:dyDescent="0.25">
      <c r="A12" s="276">
        <v>6</v>
      </c>
      <c r="B12" s="157" t="s">
        <v>63</v>
      </c>
      <c r="C12" s="157" t="s">
        <v>463</v>
      </c>
      <c r="D12" s="59" t="s">
        <v>473</v>
      </c>
      <c r="E12" s="278" t="s">
        <v>465</v>
      </c>
      <c r="F12" s="273">
        <v>1965</v>
      </c>
      <c r="G12" s="273" t="s">
        <v>205</v>
      </c>
      <c r="H12" s="273">
        <v>5</v>
      </c>
      <c r="I12" s="273">
        <v>2011</v>
      </c>
      <c r="J12" s="273">
        <v>5</v>
      </c>
      <c r="K12" s="273">
        <v>5</v>
      </c>
      <c r="L12" s="273" t="s">
        <v>160</v>
      </c>
      <c r="M12" s="19"/>
    </row>
    <row r="13" spans="1:13" ht="20.25" customHeight="1" x14ac:dyDescent="0.25">
      <c r="A13" s="276">
        <v>7</v>
      </c>
      <c r="B13" s="157" t="s">
        <v>63</v>
      </c>
      <c r="C13" s="157" t="s">
        <v>463</v>
      </c>
      <c r="D13" s="59" t="s">
        <v>474</v>
      </c>
      <c r="E13" s="278" t="s">
        <v>465</v>
      </c>
      <c r="F13" s="273">
        <v>1964</v>
      </c>
      <c r="G13" s="279" t="s">
        <v>475</v>
      </c>
      <c r="H13" s="273">
        <v>9</v>
      </c>
      <c r="I13" s="273">
        <v>2011</v>
      </c>
      <c r="J13" s="273">
        <v>5</v>
      </c>
      <c r="K13" s="273">
        <v>5</v>
      </c>
      <c r="L13" s="273" t="s">
        <v>160</v>
      </c>
      <c r="M13" s="19"/>
    </row>
    <row r="14" spans="1:13" ht="20.25" customHeight="1" x14ac:dyDescent="0.25">
      <c r="A14" s="276">
        <v>8</v>
      </c>
      <c r="B14" s="157" t="s">
        <v>63</v>
      </c>
      <c r="C14" s="157" t="s">
        <v>463</v>
      </c>
      <c r="D14" s="59" t="s">
        <v>476</v>
      </c>
      <c r="E14" s="278" t="s">
        <v>465</v>
      </c>
      <c r="F14" s="273">
        <v>1985</v>
      </c>
      <c r="G14" s="273" t="s">
        <v>125</v>
      </c>
      <c r="H14" s="273">
        <v>9</v>
      </c>
      <c r="I14" s="273">
        <v>2011</v>
      </c>
      <c r="J14" s="273">
        <v>2</v>
      </c>
      <c r="K14" s="273">
        <v>2</v>
      </c>
      <c r="L14" s="273">
        <v>1.2</v>
      </c>
      <c r="M14" s="19"/>
    </row>
    <row r="15" spans="1:13" ht="20.25" customHeight="1" x14ac:dyDescent="0.25">
      <c r="A15" s="276">
        <v>9</v>
      </c>
      <c r="B15" s="157" t="s">
        <v>63</v>
      </c>
      <c r="C15" s="157" t="s">
        <v>463</v>
      </c>
      <c r="D15" s="59" t="s">
        <v>477</v>
      </c>
      <c r="E15" s="278" t="s">
        <v>465</v>
      </c>
      <c r="F15" s="273">
        <v>1964</v>
      </c>
      <c r="G15" s="273" t="s">
        <v>478</v>
      </c>
      <c r="H15" s="273">
        <v>9</v>
      </c>
      <c r="I15" s="273">
        <v>2011</v>
      </c>
      <c r="J15" s="273">
        <v>4</v>
      </c>
      <c r="K15" s="273">
        <v>4</v>
      </c>
      <c r="L15" s="273" t="s">
        <v>30</v>
      </c>
      <c r="M15" s="19"/>
    </row>
    <row r="16" spans="1:13" ht="20.25" customHeight="1" x14ac:dyDescent="0.25">
      <c r="A16" s="276">
        <v>10</v>
      </c>
      <c r="B16" s="157" t="s">
        <v>63</v>
      </c>
      <c r="C16" s="157" t="s">
        <v>463</v>
      </c>
      <c r="D16" s="59" t="s">
        <v>479</v>
      </c>
      <c r="E16" s="278" t="s">
        <v>465</v>
      </c>
      <c r="F16" s="273">
        <v>1984</v>
      </c>
      <c r="G16" s="273" t="s">
        <v>480</v>
      </c>
      <c r="H16" s="273">
        <v>23</v>
      </c>
      <c r="I16" s="273">
        <v>2011</v>
      </c>
      <c r="J16" s="273">
        <v>9</v>
      </c>
      <c r="K16" s="273">
        <v>3</v>
      </c>
      <c r="L16" s="273" t="s">
        <v>481</v>
      </c>
      <c r="M16" s="19"/>
    </row>
    <row r="17" spans="1:13" ht="20.25" customHeight="1" x14ac:dyDescent="0.25">
      <c r="A17" s="276">
        <v>11</v>
      </c>
      <c r="B17" s="157" t="s">
        <v>63</v>
      </c>
      <c r="C17" s="157" t="s">
        <v>463</v>
      </c>
      <c r="D17" s="59" t="s">
        <v>482</v>
      </c>
      <c r="E17" s="278" t="s">
        <v>465</v>
      </c>
      <c r="F17" s="273">
        <v>2009</v>
      </c>
      <c r="G17" s="273" t="s">
        <v>369</v>
      </c>
      <c r="H17" s="273">
        <v>20</v>
      </c>
      <c r="I17" s="273">
        <v>2010</v>
      </c>
      <c r="J17" s="273">
        <v>4</v>
      </c>
      <c r="K17" s="273">
        <v>2</v>
      </c>
      <c r="L17" s="273">
        <v>3.4</v>
      </c>
      <c r="M17" s="19"/>
    </row>
    <row r="18" spans="1:13" ht="20.25" customHeight="1" x14ac:dyDescent="0.25">
      <c r="A18" s="276">
        <v>12</v>
      </c>
      <c r="B18" s="157" t="s">
        <v>63</v>
      </c>
      <c r="C18" s="157" t="s">
        <v>463</v>
      </c>
      <c r="D18" s="59" t="s">
        <v>483</v>
      </c>
      <c r="E18" s="278" t="s">
        <v>465</v>
      </c>
      <c r="F18" s="273">
        <v>1965</v>
      </c>
      <c r="G18" s="273" t="s">
        <v>484</v>
      </c>
      <c r="H18" s="273">
        <v>9</v>
      </c>
      <c r="I18" s="273">
        <v>2015</v>
      </c>
      <c r="J18" s="273">
        <v>4</v>
      </c>
      <c r="K18" s="273">
        <v>4</v>
      </c>
      <c r="L18" s="273" t="s">
        <v>30</v>
      </c>
      <c r="M18" s="19"/>
    </row>
    <row r="19" spans="1:13" ht="20.25" customHeight="1" x14ac:dyDescent="0.25">
      <c r="A19" s="276">
        <v>13</v>
      </c>
      <c r="B19" s="157" t="s">
        <v>63</v>
      </c>
      <c r="C19" s="157" t="s">
        <v>463</v>
      </c>
      <c r="D19" s="59" t="s">
        <v>485</v>
      </c>
      <c r="E19" s="278" t="s">
        <v>465</v>
      </c>
      <c r="F19" s="273">
        <v>1984</v>
      </c>
      <c r="G19" s="273" t="s">
        <v>486</v>
      </c>
      <c r="H19" s="273">
        <v>22</v>
      </c>
      <c r="I19" s="273">
        <v>2011</v>
      </c>
      <c r="J19" s="273">
        <v>1</v>
      </c>
      <c r="K19" s="273">
        <v>1</v>
      </c>
      <c r="L19" s="273">
        <v>1</v>
      </c>
      <c r="M19" s="19"/>
    </row>
    <row r="20" spans="1:13" ht="20.25" customHeight="1" x14ac:dyDescent="0.25">
      <c r="A20" s="276">
        <v>14</v>
      </c>
      <c r="B20" s="157" t="s">
        <v>63</v>
      </c>
      <c r="C20" s="157" t="s">
        <v>463</v>
      </c>
      <c r="D20" s="59" t="s">
        <v>487</v>
      </c>
      <c r="E20" s="278" t="s">
        <v>465</v>
      </c>
      <c r="F20" s="273">
        <v>1981</v>
      </c>
      <c r="G20" s="273" t="s">
        <v>488</v>
      </c>
      <c r="H20" s="273">
        <v>16</v>
      </c>
      <c r="I20" s="273">
        <v>2013</v>
      </c>
      <c r="J20" s="273">
        <v>1</v>
      </c>
      <c r="K20" s="273">
        <v>1</v>
      </c>
      <c r="L20" s="273">
        <v>1</v>
      </c>
      <c r="M20" s="19"/>
    </row>
    <row r="21" spans="1:13" ht="20.25" customHeight="1" x14ac:dyDescent="0.25">
      <c r="A21" s="276">
        <v>15</v>
      </c>
      <c r="B21" s="157" t="s">
        <v>63</v>
      </c>
      <c r="C21" s="157" t="s">
        <v>463</v>
      </c>
      <c r="D21" s="59" t="s">
        <v>489</v>
      </c>
      <c r="E21" s="278" t="s">
        <v>465</v>
      </c>
      <c r="F21" s="273">
        <v>1982</v>
      </c>
      <c r="G21" s="273" t="s">
        <v>23</v>
      </c>
      <c r="H21" s="273">
        <v>16</v>
      </c>
      <c r="I21" s="273">
        <v>2011</v>
      </c>
      <c r="J21" s="273">
        <v>4</v>
      </c>
      <c r="K21" s="273">
        <v>1</v>
      </c>
      <c r="L21" s="273">
        <v>3</v>
      </c>
      <c r="M21" s="19"/>
    </row>
    <row r="22" spans="1:13" ht="20.25" customHeight="1" x14ac:dyDescent="0.25">
      <c r="A22" s="276">
        <v>16</v>
      </c>
      <c r="B22" s="157" t="s">
        <v>63</v>
      </c>
      <c r="C22" s="157" t="s">
        <v>463</v>
      </c>
      <c r="D22" s="59" t="s">
        <v>490</v>
      </c>
      <c r="E22" s="278" t="s">
        <v>465</v>
      </c>
      <c r="F22" s="273">
        <v>1982</v>
      </c>
      <c r="G22" s="273" t="s">
        <v>125</v>
      </c>
      <c r="H22" s="273">
        <v>12</v>
      </c>
      <c r="I22" s="273">
        <v>2013</v>
      </c>
      <c r="J22" s="273">
        <v>4</v>
      </c>
      <c r="K22" s="273">
        <v>4</v>
      </c>
      <c r="L22" s="273" t="s">
        <v>491</v>
      </c>
      <c r="M22" s="19"/>
    </row>
    <row r="23" spans="1:13" ht="20.25" customHeight="1" x14ac:dyDescent="0.25">
      <c r="A23" s="276">
        <v>17</v>
      </c>
      <c r="B23" s="157" t="s">
        <v>63</v>
      </c>
      <c r="C23" s="157" t="s">
        <v>463</v>
      </c>
      <c r="D23" s="59" t="s">
        <v>492</v>
      </c>
      <c r="E23" s="278" t="s">
        <v>465</v>
      </c>
      <c r="F23" s="273">
        <v>1981</v>
      </c>
      <c r="G23" s="273" t="s">
        <v>120</v>
      </c>
      <c r="H23" s="273">
        <v>16</v>
      </c>
      <c r="I23" s="273">
        <v>2015</v>
      </c>
      <c r="J23" s="273">
        <v>6</v>
      </c>
      <c r="K23" s="273">
        <v>1</v>
      </c>
      <c r="L23" s="273">
        <v>5</v>
      </c>
      <c r="M23" s="19"/>
    </row>
    <row r="24" spans="1:13" ht="20.25" customHeight="1" x14ac:dyDescent="0.25">
      <c r="A24" s="276">
        <v>18</v>
      </c>
      <c r="B24" s="157" t="s">
        <v>63</v>
      </c>
      <c r="C24" s="157" t="s">
        <v>463</v>
      </c>
      <c r="D24" s="59" t="s">
        <v>493</v>
      </c>
      <c r="E24" s="278" t="s">
        <v>465</v>
      </c>
      <c r="F24" s="273">
        <v>1983</v>
      </c>
      <c r="G24" s="273" t="s">
        <v>125</v>
      </c>
      <c r="H24" s="273">
        <v>12</v>
      </c>
      <c r="I24" s="273">
        <v>2014</v>
      </c>
      <c r="J24" s="273">
        <v>17</v>
      </c>
      <c r="K24" s="273">
        <v>3</v>
      </c>
      <c r="L24" s="273" t="s">
        <v>494</v>
      </c>
      <c r="M24" s="19"/>
    </row>
    <row r="25" spans="1:13" ht="20.25" customHeight="1" x14ac:dyDescent="0.25">
      <c r="A25" s="276">
        <v>19</v>
      </c>
      <c r="B25" s="157" t="s">
        <v>63</v>
      </c>
      <c r="C25" s="157" t="s">
        <v>463</v>
      </c>
      <c r="D25" s="59" t="s">
        <v>495</v>
      </c>
      <c r="E25" s="278" t="s">
        <v>465</v>
      </c>
      <c r="F25" s="273">
        <v>1981</v>
      </c>
      <c r="G25" s="273" t="s">
        <v>120</v>
      </c>
      <c r="H25" s="273">
        <v>16</v>
      </c>
      <c r="I25" s="273">
        <v>2011</v>
      </c>
      <c r="J25" s="273">
        <v>6</v>
      </c>
      <c r="K25" s="273">
        <v>6</v>
      </c>
      <c r="L25" s="273" t="s">
        <v>32</v>
      </c>
      <c r="M25" s="19"/>
    </row>
    <row r="26" spans="1:13" ht="20.25" customHeight="1" x14ac:dyDescent="0.25">
      <c r="A26" s="276"/>
      <c r="B26" s="157"/>
      <c r="C26" s="157"/>
      <c r="D26" s="59"/>
      <c r="E26" s="278"/>
      <c r="F26" s="273"/>
      <c r="G26" s="273"/>
      <c r="H26" s="273"/>
      <c r="I26" s="273"/>
      <c r="J26" s="273"/>
      <c r="K26" s="273"/>
      <c r="L26" s="273"/>
      <c r="M26" s="19"/>
    </row>
    <row r="27" spans="1:13" ht="20.25" customHeight="1" thickBot="1" x14ac:dyDescent="0.3">
      <c r="A27" s="503" t="s">
        <v>101</v>
      </c>
      <c r="B27" s="504"/>
      <c r="C27" s="42"/>
      <c r="D27" s="43" t="s">
        <v>102</v>
      </c>
      <c r="E27" s="44"/>
      <c r="F27" s="44"/>
      <c r="G27" s="44"/>
      <c r="H27" s="44"/>
      <c r="I27" s="44"/>
      <c r="J27" s="45" t="s">
        <v>103</v>
      </c>
      <c r="K27" s="46">
        <v>69</v>
      </c>
      <c r="L27" s="47"/>
      <c r="M27" s="48"/>
    </row>
    <row r="30" spans="1:13" ht="15.75" x14ac:dyDescent="0.25">
      <c r="E30" s="49"/>
      <c r="F30" s="49"/>
      <c r="G30" s="49"/>
      <c r="H30" s="49"/>
    </row>
    <row r="31" spans="1:13" ht="15" customHeight="1" x14ac:dyDescent="0.25">
      <c r="E31" s="50"/>
      <c r="F31" s="50"/>
      <c r="G31" s="50"/>
      <c r="H31" s="50"/>
    </row>
    <row r="32" spans="1:13" ht="15" customHeight="1" x14ac:dyDescent="0.25">
      <c r="E32" s="50"/>
      <c r="F32" s="50"/>
      <c r="G32" s="50"/>
      <c r="H32" s="50"/>
    </row>
    <row r="33" spans="5:10" ht="15.75" x14ac:dyDescent="0.25">
      <c r="E33" s="50"/>
      <c r="F33" s="50"/>
      <c r="G33" s="50"/>
      <c r="H33" s="50"/>
    </row>
    <row r="34" spans="5:10" ht="15.75" x14ac:dyDescent="0.25">
      <c r="E34" s="50"/>
      <c r="F34" s="50"/>
      <c r="G34" s="50"/>
      <c r="H34" s="50"/>
    </row>
    <row r="35" spans="5:10" ht="15.75" x14ac:dyDescent="0.25">
      <c r="G35" s="500"/>
      <c r="H35" s="500"/>
      <c r="I35" s="500"/>
      <c r="J35" s="500"/>
    </row>
    <row r="36" spans="5:10" ht="15.75" x14ac:dyDescent="0.25">
      <c r="G36" s="49"/>
      <c r="H36" s="49"/>
      <c r="I36" s="49"/>
      <c r="J36" s="49"/>
    </row>
    <row r="37" spans="5:10" ht="15.75" x14ac:dyDescent="0.25">
      <c r="G37" s="50"/>
      <c r="H37" s="50"/>
      <c r="I37" s="50"/>
      <c r="J37" s="50"/>
    </row>
    <row r="38" spans="5:10" ht="15.75" x14ac:dyDescent="0.25">
      <c r="G38" s="50"/>
      <c r="H38" s="50"/>
      <c r="I38" s="50"/>
      <c r="J38" s="50"/>
    </row>
    <row r="39" spans="5:10" ht="15.75" x14ac:dyDescent="0.25">
      <c r="G39" s="50"/>
      <c r="H39" s="50"/>
      <c r="I39" s="50"/>
      <c r="J39" s="50"/>
    </row>
    <row r="40" spans="5:10" ht="15.75" x14ac:dyDescent="0.25">
      <c r="G40" s="50"/>
      <c r="H40" s="50"/>
      <c r="I40" s="50"/>
      <c r="J40" s="50"/>
    </row>
  </sheetData>
  <mergeCells count="3">
    <mergeCell ref="A1:K4"/>
    <mergeCell ref="A27:B27"/>
    <mergeCell ref="G35:J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БВ</vt:lpstr>
      <vt:lpstr>БЗ</vt:lpstr>
      <vt:lpstr>Бр</vt:lpstr>
      <vt:lpstr>Дан</vt:lpstr>
      <vt:lpstr>Дон</vt:lpstr>
      <vt:lpstr>Зябл</vt:lpstr>
      <vt:lpstr>МС</vt:lpstr>
      <vt:lpstr>НС</vt:lpstr>
      <vt:lpstr>НЗ</vt:lpstr>
      <vt:lpstr>Наг</vt:lpstr>
      <vt:lpstr>ОБС</vt:lpstr>
      <vt:lpstr>ОБЮ</vt:lpstr>
      <vt:lpstr>Цар</vt:lpstr>
      <vt:lpstr>ЧС</vt:lpstr>
      <vt:lpstr>ЧЦ</vt:lpstr>
      <vt:lpstr>ЧЮ</vt:lpstr>
      <vt:lpstr>Титул 1</vt:lpstr>
      <vt:lpstr>Титул 2</vt:lpstr>
      <vt:lpstr>'Титул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Grigorii_BV_3</dc:creator>
  <cp:lastModifiedBy>Владимир</cp:lastModifiedBy>
  <cp:lastPrinted>2021-04-23T08:02:42Z</cp:lastPrinted>
  <dcterms:created xsi:type="dcterms:W3CDTF">2019-09-06T08:07:15Z</dcterms:created>
  <dcterms:modified xsi:type="dcterms:W3CDTF">2022-05-13T08:58:13Z</dcterms:modified>
</cp:coreProperties>
</file>