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5480" windowHeight="912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<sst xmlns="http://schemas.openxmlformats.org/spreadsheetml/2006/main" count="1488" uniqueCount="100">
  <si>
    <t>Адрес МКД:</t>
  </si>
  <si>
    <t>№ п/п</t>
  </si>
  <si>
    <t>Наименование статей</t>
  </si>
  <si>
    <t>1.</t>
  </si>
  <si>
    <t>Расходы эксплуатационных организаций по содержанию и ремонту жилищного фонда</t>
  </si>
  <si>
    <t>2.</t>
  </si>
  <si>
    <t>Расходы на содержание домохозяйства</t>
  </si>
  <si>
    <t>2.1.</t>
  </si>
  <si>
    <t xml:space="preserve">   Вывоз и утилизация ТБО</t>
  </si>
  <si>
    <t>2.2.</t>
  </si>
  <si>
    <t xml:space="preserve">   Вывоз и обезвреживание КГМ</t>
  </si>
  <si>
    <t>2.3.</t>
  </si>
  <si>
    <t>2.4.</t>
  </si>
  <si>
    <t>2.5.</t>
  </si>
  <si>
    <t xml:space="preserve">   Дератизация</t>
  </si>
  <si>
    <t>2.6.</t>
  </si>
  <si>
    <t xml:space="preserve">   Промывка стволов мусоропроводов</t>
  </si>
  <si>
    <t>2.7.</t>
  </si>
  <si>
    <t xml:space="preserve">   Прочие работы</t>
  </si>
  <si>
    <t>3.</t>
  </si>
  <si>
    <t>3.1.</t>
  </si>
  <si>
    <t xml:space="preserve">   Техническое обслуживание лифтов</t>
  </si>
  <si>
    <t>3.2.</t>
  </si>
  <si>
    <t>3.3.</t>
  </si>
  <si>
    <t>3.4.</t>
  </si>
  <si>
    <t>3.5.</t>
  </si>
  <si>
    <t>3.6.</t>
  </si>
  <si>
    <t>3.7.</t>
  </si>
  <si>
    <t>4.</t>
  </si>
  <si>
    <t>Оплата услуг службы заказчика</t>
  </si>
  <si>
    <t>ВСЕГО РАСХОДОВ с учетом НДС</t>
  </si>
  <si>
    <t>О Т Ч Е Т</t>
  </si>
  <si>
    <t>по содержанию и ремонту многоквартирного дома</t>
  </si>
  <si>
    <t xml:space="preserve">Расходы по текущему ремонту инженерного оборудования </t>
  </si>
  <si>
    <t xml:space="preserve">   Техническое обслуживание систем ДУ и ППА</t>
  </si>
  <si>
    <t xml:space="preserve">   Техническое обслуживание вентканалов</t>
  </si>
  <si>
    <t>3.8.</t>
  </si>
  <si>
    <t xml:space="preserve">   Техническое обслуживание напольных бытовых электроплит</t>
  </si>
  <si>
    <t>3.9.</t>
  </si>
  <si>
    <t xml:space="preserve">   Техническое обслуживание АСКУЭ</t>
  </si>
  <si>
    <t>Плановая доходная часть по дому</t>
  </si>
  <si>
    <t xml:space="preserve">в том числе:   от населения </t>
  </si>
  <si>
    <t xml:space="preserve">                        бюджетные субсидии </t>
  </si>
  <si>
    <t xml:space="preserve">   Тех.обслуживание автоматики расширительных баков</t>
  </si>
  <si>
    <t xml:space="preserve">   Тех.обслуживание внутридомовых газопроводов</t>
  </si>
  <si>
    <t xml:space="preserve">   Дезинсекция</t>
  </si>
  <si>
    <t>2.8.</t>
  </si>
  <si>
    <t xml:space="preserve">            Варшавское шоссе, дом 124</t>
  </si>
  <si>
    <t xml:space="preserve">            Варшавское шоссе, дом 126</t>
  </si>
  <si>
    <t xml:space="preserve">                Кировоградская ул., дом 9, корп.2</t>
  </si>
  <si>
    <t xml:space="preserve">              Сумской пр-д, дом 13, корп.2</t>
  </si>
  <si>
    <t xml:space="preserve">              Сумской пр-д, дом 15, корп.1</t>
  </si>
  <si>
    <t xml:space="preserve">              Сумской пр-д, дом 15, корп.2</t>
  </si>
  <si>
    <t xml:space="preserve">              Сумской пр-д, дом 17, корп.1</t>
  </si>
  <si>
    <t xml:space="preserve">              Сумской пр-д, дом 17, корп.2</t>
  </si>
  <si>
    <t xml:space="preserve">              Сумской пр-д, дом 23, корп.1</t>
  </si>
  <si>
    <t xml:space="preserve">              Сумской пр-д, дом 23, корп.2</t>
  </si>
  <si>
    <t xml:space="preserve">              Сумской пр-д, дом 25, корп.1</t>
  </si>
  <si>
    <t xml:space="preserve">              Сумской пр-д, дом 25, корп.2</t>
  </si>
  <si>
    <t xml:space="preserve">              Сумской пр-д,  дом 27</t>
  </si>
  <si>
    <t xml:space="preserve">              Сумской пр-д,  дом 29</t>
  </si>
  <si>
    <t xml:space="preserve">              Сумской пр-д,  дом 31, корп.1</t>
  </si>
  <si>
    <t xml:space="preserve">              Сумской пр-д,  дом 31, корп.2</t>
  </si>
  <si>
    <t xml:space="preserve">               Чертановская ул., дом 4</t>
  </si>
  <si>
    <t xml:space="preserve">               Чертановская ул., дом 8</t>
  </si>
  <si>
    <t xml:space="preserve">               Чертановская ул., дом 8, корп.1</t>
  </si>
  <si>
    <t xml:space="preserve">               Чертановская ул., дом 14, корп.1</t>
  </si>
  <si>
    <t xml:space="preserve">               Чертановская ул., дом 16, корп.1</t>
  </si>
  <si>
    <t xml:space="preserve">             Чертановская ул., дом 16, корп.2</t>
  </si>
  <si>
    <t xml:space="preserve">             Чертановская ул., дом 18</t>
  </si>
  <si>
    <t xml:space="preserve">             Чертановская ул., дом 20, корп.1</t>
  </si>
  <si>
    <t xml:space="preserve">             Чертановская ул., дом 20, корп.2</t>
  </si>
  <si>
    <t xml:space="preserve">   Дежурное освещение и силовая электроэнергия</t>
  </si>
  <si>
    <t xml:space="preserve">   Холодная вода для нужд домохозяйства</t>
  </si>
  <si>
    <t xml:space="preserve">   Аварийное обслуживание</t>
  </si>
  <si>
    <t xml:space="preserve">   Электроизмерительные работы</t>
  </si>
  <si>
    <t>Факт за год   (руб.)</t>
  </si>
  <si>
    <t>период :   2013 г.</t>
  </si>
  <si>
    <t xml:space="preserve">              изготовление стендов</t>
  </si>
  <si>
    <t xml:space="preserve">              страховка лифтов</t>
  </si>
  <si>
    <t>в том числе:  санитарное содержание</t>
  </si>
  <si>
    <t xml:space="preserve">                        текущий ремонт</t>
  </si>
  <si>
    <t xml:space="preserve">   в т.ч.: страховка лифтов</t>
  </si>
  <si>
    <t xml:space="preserve">              герметизация швов</t>
  </si>
  <si>
    <t xml:space="preserve">              проверка эл.счетчиков</t>
  </si>
  <si>
    <t>период :   2014 г.</t>
  </si>
  <si>
    <t xml:space="preserve">   в т.ч.: ремонт эл.щитовых</t>
  </si>
  <si>
    <t xml:space="preserve">              страхоака лифтов</t>
  </si>
  <si>
    <t xml:space="preserve">              ремонт полов</t>
  </si>
  <si>
    <t xml:space="preserve">              замена окон</t>
  </si>
  <si>
    <t xml:space="preserve">              ремонт крылец</t>
  </si>
  <si>
    <t>акт 298050,48</t>
  </si>
  <si>
    <t xml:space="preserve">              замена двери</t>
  </si>
  <si>
    <t xml:space="preserve">   в т.ч.: замена эл.счетчиков</t>
  </si>
  <si>
    <t xml:space="preserve"> Директор   ГБУ "Жилищник района Чертаново Северное"  ______________Л.А.Сидорова</t>
  </si>
  <si>
    <t>1115670,99</t>
  </si>
  <si>
    <t>868747,15</t>
  </si>
  <si>
    <t>105443,69</t>
  </si>
  <si>
    <t>72933,79</t>
  </si>
  <si>
    <t>40455,33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</si>
</sst>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37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11" xfId="0" applyFont="1" applyBorder="1" applyAlignment="1">
      <alignment/>
    </xf>
    <xf numFmtId="2" fontId="2" fillId="0" borderId="12" xfId="0" applyNumberFormat="1" applyFont="1" applyFill="1" applyBorder="1" applyAlignment="1">
      <alignment horizontal="right"/>
    </xf>
    <xf numFmtId="2" fontId="0" fillId="0" borderId="12" xfId="0" applyNumberFormat="1" applyFill="1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3" fillId="0" borderId="13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 wrapText="1"/>
    </xf>
    <xf numFmtId="2" fontId="0" fillId="0" borderId="12" xfId="0" applyNumberFormat="1" applyFont="1" applyBorder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 horizontal="left"/>
    </xf>
    <xf numFmtId="2" fontId="0" fillId="0" borderId="12" xfId="0" applyNumberForma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12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2" fillId="0" borderId="15" xfId="0" applyNumberFormat="1" applyFont="1" applyBorder="1" applyAlignment="1">
      <alignment/>
    </xf>
    <xf numFmtId="2" fontId="1" fillId="0" borderId="13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0" fontId="1" fillId="0" borderId="0" xfId="0" applyFont="1" applyAlignment="1">
      <alignment horizontal="center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082"/>
  <sheetViews>
    <sheetView tabSelected="1" zoomScalePageLayoutView="0" workbookViewId="0" topLeftCell="A1">
      <selection activeCell="D1" sqref="D1"/>
    </sheetView>
  </sheetViews>
  <sheetFormatPr defaultColWidth="10.33203125" defaultRowHeight="11.25"/>
  <cols>
    <col min="1" max="1" width="16.33203125" style="0" customWidth="1"/>
    <col min="2" max="2" width="10.66015625" style="0" customWidth="1"/>
    <col min="3" max="3" width="57.16015625" style="0" customWidth="1"/>
    <col min="4" max="4" width="23.5" style="0" customWidth="1"/>
    <col min="5" max="5" width="13.33203125" style="9" customWidth="1"/>
  </cols>
  <sheetData>
    <row r="1" ht="11.25" customHeight="1"/>
    <row r="4" spans="2:3" ht="12.75">
      <c r="B4" s="46" t="s">
        <v>31</v>
      </c>
      <c r="C4" s="46"/>
    </row>
    <row r="5" spans="2:3" ht="12.75">
      <c r="B5" s="46" t="s">
        <v>32</v>
      </c>
      <c r="C5" s="46"/>
    </row>
    <row r="6" spans="2:3" ht="12.75">
      <c r="B6" s="46" t="s">
        <v>85</v>
      </c>
      <c r="C6" s="46"/>
    </row>
    <row r="7" ht="16.5" customHeight="1"/>
    <row r="8" spans="2:4" ht="16.5" customHeight="1" thickBot="1">
      <c r="B8" s="1" t="s">
        <v>0</v>
      </c>
      <c r="C8" s="10" t="s">
        <v>47</v>
      </c>
      <c r="D8" s="29"/>
    </row>
    <row r="9" spans="2:5" s="26" customFormat="1" ht="12">
      <c r="B9" s="27" t="s">
        <v>1</v>
      </c>
      <c r="C9" s="27" t="s">
        <v>2</v>
      </c>
      <c r="D9" s="30" t="s">
        <v>76</v>
      </c>
      <c r="E9" s="25"/>
    </row>
    <row r="10" spans="2:4" ht="22.5">
      <c r="B10" s="2" t="s">
        <v>3</v>
      </c>
      <c r="C10" s="12" t="s">
        <v>4</v>
      </c>
      <c r="D10" s="16">
        <f>D11+D12</f>
        <v>2500127.0100000002</v>
      </c>
    </row>
    <row r="11" spans="2:5" s="34" customFormat="1" ht="13.5" customHeight="1">
      <c r="B11" s="11"/>
      <c r="C11" s="13" t="s">
        <v>80</v>
      </c>
      <c r="D11" s="31">
        <v>1507639.83</v>
      </c>
      <c r="E11" s="35"/>
    </row>
    <row r="12" spans="2:5" s="34" customFormat="1" ht="13.5" customHeight="1">
      <c r="B12" s="11"/>
      <c r="C12" s="13" t="s">
        <v>81</v>
      </c>
      <c r="D12" s="31">
        <v>992487.18</v>
      </c>
      <c r="E12" s="9"/>
    </row>
    <row r="13" spans="2:4" ht="15" customHeight="1">
      <c r="B13" s="2" t="s">
        <v>5</v>
      </c>
      <c r="C13" s="12" t="s">
        <v>6</v>
      </c>
      <c r="D13" s="16">
        <f>D14+D15+D16+D17+D18+D20+D21+D19</f>
        <v>1249471.35</v>
      </c>
    </row>
    <row r="14" spans="2:4" ht="13.5" customHeight="1">
      <c r="B14" s="4" t="s">
        <v>7</v>
      </c>
      <c r="C14" s="14" t="s">
        <v>8</v>
      </c>
      <c r="D14" s="37">
        <v>233997.95</v>
      </c>
    </row>
    <row r="15" spans="2:4" ht="13.5" customHeight="1">
      <c r="B15" s="4" t="s">
        <v>9</v>
      </c>
      <c r="C15" s="14" t="s">
        <v>10</v>
      </c>
      <c r="D15" s="37">
        <v>228000</v>
      </c>
    </row>
    <row r="16" spans="2:4" ht="13.5" customHeight="1">
      <c r="B16" s="4" t="s">
        <v>11</v>
      </c>
      <c r="C16" s="14" t="s">
        <v>72</v>
      </c>
      <c r="D16" s="37">
        <v>446765.86</v>
      </c>
    </row>
    <row r="17" spans="2:4" ht="13.5" customHeight="1">
      <c r="B17" s="4" t="s">
        <v>12</v>
      </c>
      <c r="C17" s="14" t="s">
        <v>73</v>
      </c>
      <c r="D17" s="37">
        <v>32073.49</v>
      </c>
    </row>
    <row r="18" spans="2:4" ht="13.5" customHeight="1">
      <c r="B18" s="4" t="s">
        <v>13</v>
      </c>
      <c r="C18" s="14" t="s">
        <v>14</v>
      </c>
      <c r="D18" s="37">
        <v>24706.08</v>
      </c>
    </row>
    <row r="19" spans="2:4" ht="13.5" customHeight="1">
      <c r="B19" s="8" t="s">
        <v>15</v>
      </c>
      <c r="C19" s="14" t="s">
        <v>45</v>
      </c>
      <c r="D19" s="37">
        <v>4261.09</v>
      </c>
    </row>
    <row r="20" spans="2:4" ht="13.5" customHeight="1">
      <c r="B20" s="8" t="s">
        <v>17</v>
      </c>
      <c r="C20" s="14" t="s">
        <v>16</v>
      </c>
      <c r="D20" s="17">
        <v>49823.93</v>
      </c>
    </row>
    <row r="21" spans="2:4" ht="13.5" customHeight="1">
      <c r="B21" s="8" t="s">
        <v>46</v>
      </c>
      <c r="C21" s="14" t="s">
        <v>18</v>
      </c>
      <c r="D21" s="37">
        <v>229842.95</v>
      </c>
    </row>
    <row r="22" spans="2:4" ht="13.5" customHeight="1">
      <c r="B22" s="8"/>
      <c r="C22" s="14" t="s">
        <v>82</v>
      </c>
      <c r="D22" s="31">
        <v>2459.81</v>
      </c>
    </row>
    <row r="23" spans="2:4" ht="13.5" customHeight="1">
      <c r="B23" s="8"/>
      <c r="C23" s="14" t="s">
        <v>78</v>
      </c>
      <c r="D23" s="31">
        <v>17100</v>
      </c>
    </row>
    <row r="24" spans="2:4" ht="13.5" customHeight="1">
      <c r="B24" s="8"/>
      <c r="C24" s="14" t="s">
        <v>83</v>
      </c>
      <c r="D24" s="31">
        <v>110283.14</v>
      </c>
    </row>
    <row r="25" spans="2:4" ht="15" customHeight="1">
      <c r="B25" s="2" t="s">
        <v>19</v>
      </c>
      <c r="C25" s="12" t="s">
        <v>33</v>
      </c>
      <c r="D25" s="16">
        <f>D26+D27+D28+D29+D30+D31+D32+D33+D34</f>
        <v>1015653.0500000002</v>
      </c>
    </row>
    <row r="26" spans="2:4" ht="13.5" customHeight="1">
      <c r="B26" s="4" t="s">
        <v>20</v>
      </c>
      <c r="C26" s="14" t="s">
        <v>21</v>
      </c>
      <c r="D26" s="44">
        <f>SUM(A26:C26)</f>
        <v>0</v>
      </c>
    </row>
    <row r="27" spans="2:4" ht="13.5" customHeight="1">
      <c r="B27" s="8" t="s">
        <v>22</v>
      </c>
      <c r="C27" s="14" t="s">
        <v>37</v>
      </c>
      <c r="D27" s="44">
        <v>75695.23</v>
      </c>
    </row>
    <row r="28" spans="2:4" ht="13.5" customHeight="1">
      <c r="B28" s="8" t="s">
        <v>23</v>
      </c>
      <c r="C28" s="14" t="s">
        <v>34</v>
      </c>
      <c r="D28" s="17">
        <v>744640.42</v>
      </c>
    </row>
    <row r="29" spans="2:4" ht="13.5" customHeight="1">
      <c r="B29" s="8" t="s">
        <v>24</v>
      </c>
      <c r="C29" s="14" t="s">
        <v>74</v>
      </c>
      <c r="D29" s="17">
        <v>86277.94</v>
      </c>
    </row>
    <row r="30" spans="2:4" ht="13.5" customHeight="1">
      <c r="B30" s="8" t="s">
        <v>25</v>
      </c>
      <c r="C30" s="14" t="s">
        <v>75</v>
      </c>
      <c r="D30" s="17">
        <v>70883.77</v>
      </c>
    </row>
    <row r="31" spans="2:4" ht="13.5" customHeight="1">
      <c r="B31" s="8" t="s">
        <v>26</v>
      </c>
      <c r="C31" s="14" t="s">
        <v>35</v>
      </c>
      <c r="D31" s="17">
        <v>32673.68</v>
      </c>
    </row>
    <row r="32" spans="2:4" ht="13.5" customHeight="1">
      <c r="B32" s="8" t="s">
        <v>27</v>
      </c>
      <c r="C32" s="14" t="s">
        <v>43</v>
      </c>
      <c r="D32" s="17">
        <v>5482.01</v>
      </c>
    </row>
    <row r="33" spans="2:4" ht="13.5" customHeight="1">
      <c r="B33" s="8" t="s">
        <v>36</v>
      </c>
      <c r="C33" s="14" t="s">
        <v>44</v>
      </c>
      <c r="D33" s="17">
        <v>0</v>
      </c>
    </row>
    <row r="34" spans="2:4" ht="13.5" customHeight="1">
      <c r="B34" s="8" t="s">
        <v>38</v>
      </c>
      <c r="C34" s="14" t="s">
        <v>39</v>
      </c>
      <c r="D34" s="17">
        <v>0</v>
      </c>
    </row>
    <row r="35" spans="2:4" ht="15" customHeight="1">
      <c r="B35" s="2" t="s">
        <v>28</v>
      </c>
      <c r="C35" s="12" t="s">
        <v>29</v>
      </c>
      <c r="D35" s="38">
        <v>457723.26</v>
      </c>
    </row>
    <row r="36" spans="2:4" ht="16.5" customHeight="1">
      <c r="B36" s="6"/>
      <c r="C36" s="15" t="s">
        <v>30</v>
      </c>
      <c r="D36" s="32">
        <f>D10+D13+D25+D35</f>
        <v>5222974.67</v>
      </c>
    </row>
    <row r="37" spans="2:4" ht="12.75" customHeight="1">
      <c r="B37" s="2"/>
      <c r="C37" s="7" t="s">
        <v>40</v>
      </c>
      <c r="D37" s="42">
        <v>6179264.04</v>
      </c>
    </row>
    <row r="38" spans="2:4" ht="12.75" customHeight="1">
      <c r="B38" s="6"/>
      <c r="C38" s="6" t="s">
        <v>41</v>
      </c>
      <c r="D38" s="40">
        <f>D37-D39</f>
        <v>4446097.91</v>
      </c>
    </row>
    <row r="39" spans="2:4" ht="12.75" customHeight="1" thickBot="1">
      <c r="B39" s="6"/>
      <c r="C39" s="6" t="s">
        <v>42</v>
      </c>
      <c r="D39" s="41">
        <v>1733166.13</v>
      </c>
    </row>
    <row r="40" spans="2:4" ht="11.25">
      <c r="B40" s="18"/>
      <c r="C40" s="18"/>
      <c r="D40" s="19"/>
    </row>
    <row r="41" spans="2:4" ht="11.25">
      <c r="B41" s="18"/>
      <c r="C41" s="18"/>
      <c r="D41" s="19"/>
    </row>
    <row r="42" spans="2:4" ht="11.25">
      <c r="B42" s="18"/>
      <c r="C42" s="18"/>
      <c r="D42" s="19"/>
    </row>
    <row r="43" spans="2:4" ht="11.25">
      <c r="B43" s="18"/>
      <c r="C43" s="18"/>
      <c r="D43" s="19"/>
    </row>
    <row r="45" spans="2:4" ht="12">
      <c r="B45" s="23" t="s">
        <v>94</v>
      </c>
      <c r="C45" s="24"/>
      <c r="D45" s="26"/>
    </row>
    <row r="48" spans="2:3" ht="12.75">
      <c r="B48" s="46" t="s">
        <v>31</v>
      </c>
      <c r="C48" s="46"/>
    </row>
    <row r="49" spans="2:3" ht="12.75">
      <c r="B49" s="46" t="s">
        <v>32</v>
      </c>
      <c r="C49" s="46"/>
    </row>
    <row r="50" spans="2:3" ht="12.75">
      <c r="B50" s="46" t="s">
        <v>85</v>
      </c>
      <c r="C50" s="46"/>
    </row>
    <row r="51" ht="16.5" customHeight="1"/>
    <row r="52" spans="2:4" ht="16.5" customHeight="1" thickBot="1">
      <c r="B52" s="1" t="s">
        <v>0</v>
      </c>
      <c r="C52" s="10" t="s">
        <v>48</v>
      </c>
      <c r="D52" s="29"/>
    </row>
    <row r="53" spans="2:5" s="26" customFormat="1" ht="12">
      <c r="B53" s="27" t="s">
        <v>1</v>
      </c>
      <c r="C53" s="28" t="s">
        <v>2</v>
      </c>
      <c r="D53" s="30" t="s">
        <v>76</v>
      </c>
      <c r="E53" s="25"/>
    </row>
    <row r="54" spans="2:4" ht="22.5">
      <c r="B54" s="2" t="s">
        <v>3</v>
      </c>
      <c r="C54" s="12" t="s">
        <v>4</v>
      </c>
      <c r="D54" s="16">
        <f>D55+D56</f>
        <v>2686135.17</v>
      </c>
    </row>
    <row r="55" spans="2:5" s="34" customFormat="1" ht="13.5" customHeight="1">
      <c r="B55" s="11"/>
      <c r="C55" s="13" t="s">
        <v>80</v>
      </c>
      <c r="D55" s="31">
        <v>1832448.36</v>
      </c>
      <c r="E55" s="35"/>
    </row>
    <row r="56" spans="2:5" s="34" customFormat="1" ht="13.5" customHeight="1">
      <c r="B56" s="11"/>
      <c r="C56" s="13" t="s">
        <v>81</v>
      </c>
      <c r="D56" s="31">
        <v>853686.81</v>
      </c>
      <c r="E56" s="35"/>
    </row>
    <row r="57" spans="2:4" ht="15" customHeight="1">
      <c r="B57" s="2" t="s">
        <v>5</v>
      </c>
      <c r="C57" s="12" t="s">
        <v>6</v>
      </c>
      <c r="D57" s="16">
        <f>D58+D59+D60+D61+D62+D64+D65+D63</f>
        <v>2013580.7399999998</v>
      </c>
    </row>
    <row r="58" spans="2:4" ht="13.5" customHeight="1">
      <c r="B58" s="4" t="s">
        <v>7</v>
      </c>
      <c r="C58" s="14" t="s">
        <v>8</v>
      </c>
      <c r="D58" s="17">
        <v>271625.75</v>
      </c>
    </row>
    <row r="59" spans="2:4" ht="13.5" customHeight="1">
      <c r="B59" s="4" t="s">
        <v>9</v>
      </c>
      <c r="C59" s="14" t="s">
        <v>10</v>
      </c>
      <c r="D59" s="17">
        <v>264000</v>
      </c>
    </row>
    <row r="60" spans="2:4" ht="13.5" customHeight="1">
      <c r="B60" s="4" t="s">
        <v>11</v>
      </c>
      <c r="C60" s="14" t="s">
        <v>72</v>
      </c>
      <c r="D60" s="17">
        <v>665023.4</v>
      </c>
    </row>
    <row r="61" spans="2:4" ht="13.5" customHeight="1">
      <c r="B61" s="4" t="s">
        <v>12</v>
      </c>
      <c r="C61" s="14" t="s">
        <v>73</v>
      </c>
      <c r="D61" s="17">
        <v>46372.18</v>
      </c>
    </row>
    <row r="62" spans="2:4" ht="13.5" customHeight="1">
      <c r="B62" s="4" t="s">
        <v>13</v>
      </c>
      <c r="C62" s="14" t="s">
        <v>14</v>
      </c>
      <c r="D62" s="17">
        <v>28650.72</v>
      </c>
    </row>
    <row r="63" spans="2:4" ht="13.5" customHeight="1">
      <c r="B63" s="8" t="s">
        <v>15</v>
      </c>
      <c r="C63" s="14" t="s">
        <v>45</v>
      </c>
      <c r="D63" s="17">
        <v>15233.67</v>
      </c>
    </row>
    <row r="64" spans="2:4" ht="13.5" customHeight="1">
      <c r="B64" s="8" t="s">
        <v>17</v>
      </c>
      <c r="C64" s="14" t="s">
        <v>16</v>
      </c>
      <c r="D64" s="17">
        <v>58127.92</v>
      </c>
    </row>
    <row r="65" spans="2:4" ht="13.5" customHeight="1">
      <c r="B65" s="8" t="s">
        <v>46</v>
      </c>
      <c r="C65" s="14" t="s">
        <v>18</v>
      </c>
      <c r="D65" s="37">
        <v>664547.1</v>
      </c>
    </row>
    <row r="66" spans="2:4" ht="13.5" customHeight="1">
      <c r="B66" s="8"/>
      <c r="C66" s="14" t="s">
        <v>82</v>
      </c>
      <c r="D66" s="31">
        <v>2869.77</v>
      </c>
    </row>
    <row r="67" spans="2:4" ht="13.5" customHeight="1">
      <c r="B67" s="8"/>
      <c r="C67" s="14" t="s">
        <v>78</v>
      </c>
      <c r="D67" s="31">
        <v>19950</v>
      </c>
    </row>
    <row r="68" spans="2:4" ht="13.5" customHeight="1">
      <c r="B68" s="8"/>
      <c r="C68" s="14" t="s">
        <v>83</v>
      </c>
      <c r="D68" s="31">
        <v>161581.22</v>
      </c>
    </row>
    <row r="69" spans="2:4" ht="15" customHeight="1">
      <c r="B69" s="2" t="s">
        <v>19</v>
      </c>
      <c r="C69" s="12" t="s">
        <v>33</v>
      </c>
      <c r="D69" s="16">
        <f>D70+D71+D72+D73+D74+D75+D76+D77+D78</f>
        <v>2292805.87</v>
      </c>
    </row>
    <row r="70" spans="2:4" ht="13.5" customHeight="1">
      <c r="B70" s="4" t="s">
        <v>20</v>
      </c>
      <c r="C70" s="14" t="s">
        <v>21</v>
      </c>
      <c r="D70" s="45" t="s">
        <v>95</v>
      </c>
    </row>
    <row r="71" spans="2:4" ht="13.5" customHeight="1">
      <c r="B71" s="8" t="s">
        <v>22</v>
      </c>
      <c r="C71" s="14" t="s">
        <v>37</v>
      </c>
      <c r="D71" s="45">
        <v>89554.92</v>
      </c>
    </row>
    <row r="72" spans="2:4" ht="13.5" customHeight="1">
      <c r="B72" s="8" t="s">
        <v>23</v>
      </c>
      <c r="C72" s="14" t="s">
        <v>34</v>
      </c>
      <c r="D72" s="45" t="s">
        <v>96</v>
      </c>
    </row>
    <row r="73" spans="2:4" ht="13.5" customHeight="1">
      <c r="B73" s="8" t="s">
        <v>24</v>
      </c>
      <c r="C73" s="14" t="s">
        <v>74</v>
      </c>
      <c r="D73" s="45" t="s">
        <v>97</v>
      </c>
    </row>
    <row r="74" spans="2:4" ht="13.5" customHeight="1">
      <c r="B74" s="8" t="s">
        <v>25</v>
      </c>
      <c r="C74" s="14" t="s">
        <v>75</v>
      </c>
      <c r="D74" s="45" t="s">
        <v>98</v>
      </c>
    </row>
    <row r="75" spans="2:4" ht="13.5" customHeight="1">
      <c r="B75" s="8" t="s">
        <v>26</v>
      </c>
      <c r="C75" s="14" t="s">
        <v>35</v>
      </c>
      <c r="D75" s="45" t="s">
        <v>99</v>
      </c>
    </row>
    <row r="76" spans="2:4" ht="13.5" customHeight="1">
      <c r="B76" s="8" t="s">
        <v>27</v>
      </c>
      <c r="C76" s="14" t="s">
        <v>43</v>
      </c>
      <c r="D76" s="31">
        <f>SUM(A76:C76)</f>
        <v>0</v>
      </c>
    </row>
    <row r="77" spans="2:4" ht="13.5" customHeight="1">
      <c r="B77" s="8" t="s">
        <v>36</v>
      </c>
      <c r="C77" s="14" t="s">
        <v>44</v>
      </c>
      <c r="D77" s="31">
        <f>SUM(A77:C77)</f>
        <v>0</v>
      </c>
    </row>
    <row r="78" spans="2:4" ht="13.5" customHeight="1">
      <c r="B78" s="8" t="s">
        <v>38</v>
      </c>
      <c r="C78" s="14" t="s">
        <v>39</v>
      </c>
      <c r="D78" s="31">
        <f>SUM(A78:C78)</f>
        <v>0</v>
      </c>
    </row>
    <row r="79" spans="2:4" ht="15" customHeight="1">
      <c r="B79" s="2" t="s">
        <v>28</v>
      </c>
      <c r="C79" s="12" t="s">
        <v>29</v>
      </c>
      <c r="D79" s="38">
        <v>559401.74</v>
      </c>
    </row>
    <row r="80" spans="2:4" ht="16.5" customHeight="1">
      <c r="B80" s="6"/>
      <c r="C80" s="15" t="s">
        <v>30</v>
      </c>
      <c r="D80" s="32">
        <f>D54+D57+D69+D79</f>
        <v>7551923.5200000005</v>
      </c>
    </row>
    <row r="81" spans="2:4" ht="12.75" customHeight="1">
      <c r="B81" s="2"/>
      <c r="C81" s="7" t="s">
        <v>40</v>
      </c>
      <c r="D81" s="39">
        <v>7551923.52</v>
      </c>
    </row>
    <row r="82" spans="2:4" ht="12.75" customHeight="1">
      <c r="B82" s="6"/>
      <c r="C82" s="21" t="s">
        <v>41</v>
      </c>
      <c r="D82" s="40">
        <f>D81-D83</f>
        <v>5431546.039999999</v>
      </c>
    </row>
    <row r="83" spans="2:4" ht="12.75" customHeight="1" thickBot="1">
      <c r="B83" s="6"/>
      <c r="C83" s="21" t="s">
        <v>42</v>
      </c>
      <c r="D83" s="41">
        <v>2120377.48</v>
      </c>
    </row>
    <row r="84" spans="2:4" ht="11.25">
      <c r="B84" s="18"/>
      <c r="C84" s="18"/>
      <c r="D84" s="19"/>
    </row>
    <row r="85" spans="2:4" ht="11.25">
      <c r="B85" s="18"/>
      <c r="C85" s="18"/>
      <c r="D85" s="19"/>
    </row>
    <row r="86" spans="2:4" ht="11.25">
      <c r="B86" s="18"/>
      <c r="C86" s="18"/>
      <c r="D86" s="19"/>
    </row>
    <row r="87" spans="2:4" ht="11.25">
      <c r="B87" s="18"/>
      <c r="C87" s="18"/>
      <c r="D87" s="19"/>
    </row>
    <row r="89" spans="2:5" s="26" customFormat="1" ht="12">
      <c r="B89" s="23" t="s">
        <v>94</v>
      </c>
      <c r="C89" s="24"/>
      <c r="E89" s="25"/>
    </row>
    <row r="92" spans="2:3" ht="12.75">
      <c r="B92" s="46" t="s">
        <v>31</v>
      </c>
      <c r="C92" s="46"/>
    </row>
    <row r="93" spans="2:3" ht="12.75">
      <c r="B93" s="46" t="s">
        <v>32</v>
      </c>
      <c r="C93" s="46"/>
    </row>
    <row r="94" spans="2:3" ht="12.75">
      <c r="B94" s="46" t="s">
        <v>85</v>
      </c>
      <c r="C94" s="46"/>
    </row>
    <row r="95" ht="16.5" customHeight="1"/>
    <row r="96" spans="2:4" ht="16.5" customHeight="1" thickBot="1">
      <c r="B96" s="1" t="s">
        <v>0</v>
      </c>
      <c r="C96" s="10" t="s">
        <v>49</v>
      </c>
      <c r="D96" s="29"/>
    </row>
    <row r="97" spans="2:4" ht="12">
      <c r="B97" s="27" t="s">
        <v>1</v>
      </c>
      <c r="C97" s="28" t="s">
        <v>2</v>
      </c>
      <c r="D97" s="30" t="s">
        <v>76</v>
      </c>
    </row>
    <row r="98" spans="2:4" ht="22.5">
      <c r="B98" s="2" t="s">
        <v>3</v>
      </c>
      <c r="C98" s="12" t="s">
        <v>4</v>
      </c>
      <c r="D98" s="16">
        <f>D99+D100</f>
        <v>2918967.6</v>
      </c>
    </row>
    <row r="99" spans="2:4" ht="13.5" customHeight="1">
      <c r="B99" s="2"/>
      <c r="C99" s="13" t="s">
        <v>80</v>
      </c>
      <c r="D99" s="31">
        <v>1903958.71</v>
      </c>
    </row>
    <row r="100" spans="2:4" ht="13.5" customHeight="1">
      <c r="B100" s="2"/>
      <c r="C100" s="13" t="s">
        <v>81</v>
      </c>
      <c r="D100" s="31">
        <v>1015008.89</v>
      </c>
    </row>
    <row r="101" spans="2:4" ht="15" customHeight="1">
      <c r="B101" s="2" t="s">
        <v>5</v>
      </c>
      <c r="C101" s="12" t="s">
        <v>6</v>
      </c>
      <c r="D101" s="16">
        <f>D102+D103+D104+D105+D106+D108+D109+D107</f>
        <v>1414176.1900000002</v>
      </c>
    </row>
    <row r="102" spans="2:4" ht="13.5" customHeight="1">
      <c r="B102" s="4" t="s">
        <v>7</v>
      </c>
      <c r="C102" s="14" t="s">
        <v>8</v>
      </c>
      <c r="D102" s="17">
        <v>279389.94</v>
      </c>
    </row>
    <row r="103" spans="2:4" ht="13.5" customHeight="1">
      <c r="B103" s="4" t="s">
        <v>9</v>
      </c>
      <c r="C103" s="14" t="s">
        <v>10</v>
      </c>
      <c r="D103" s="17">
        <v>272000</v>
      </c>
    </row>
    <row r="104" spans="2:4" ht="13.5" customHeight="1">
      <c r="B104" s="4" t="s">
        <v>11</v>
      </c>
      <c r="C104" s="14" t="s">
        <v>72</v>
      </c>
      <c r="D104" s="37">
        <v>658439.14</v>
      </c>
    </row>
    <row r="105" spans="2:4" ht="13.5" customHeight="1">
      <c r="B105" s="4" t="s">
        <v>12</v>
      </c>
      <c r="C105" s="14" t="s">
        <v>73</v>
      </c>
      <c r="D105" s="17">
        <v>28786.37</v>
      </c>
    </row>
    <row r="106" spans="2:4" ht="13.5" customHeight="1">
      <c r="B106" s="4" t="s">
        <v>13</v>
      </c>
      <c r="C106" s="14" t="s">
        <v>14</v>
      </c>
      <c r="D106" s="17">
        <v>29287.75</v>
      </c>
    </row>
    <row r="107" spans="2:4" ht="13.5" customHeight="1">
      <c r="B107" s="8" t="s">
        <v>15</v>
      </c>
      <c r="C107" s="14" t="s">
        <v>45</v>
      </c>
      <c r="D107" s="37">
        <v>46135.3</v>
      </c>
    </row>
    <row r="108" spans="2:4" ht="13.5" customHeight="1">
      <c r="B108" s="8" t="s">
        <v>17</v>
      </c>
      <c r="C108" s="14" t="s">
        <v>16</v>
      </c>
      <c r="D108" s="37">
        <v>58127.92</v>
      </c>
    </row>
    <row r="109" spans="2:4" ht="13.5" customHeight="1">
      <c r="B109" s="8" t="s">
        <v>46</v>
      </c>
      <c r="C109" s="14" t="s">
        <v>18</v>
      </c>
      <c r="D109" s="37">
        <v>42009.77</v>
      </c>
    </row>
    <row r="110" spans="2:4" ht="13.5" customHeight="1">
      <c r="B110" s="8"/>
      <c r="C110" s="14" t="s">
        <v>82</v>
      </c>
      <c r="D110" s="31">
        <v>2869.77</v>
      </c>
    </row>
    <row r="111" spans="2:4" ht="13.5" customHeight="1">
      <c r="B111" s="8"/>
      <c r="C111" s="14" t="s">
        <v>92</v>
      </c>
      <c r="D111" s="31">
        <v>39140</v>
      </c>
    </row>
    <row r="112" spans="2:4" ht="13.5" customHeight="1">
      <c r="B112" s="8"/>
      <c r="C112" s="14" t="s">
        <v>83</v>
      </c>
      <c r="D112" s="31">
        <v>34076.9</v>
      </c>
    </row>
    <row r="113" spans="2:4" ht="15" customHeight="1">
      <c r="B113" s="2" t="s">
        <v>19</v>
      </c>
      <c r="C113" s="12" t="s">
        <v>33</v>
      </c>
      <c r="D113" s="16">
        <f>D114+D115+D116+D117+D118+D119+D120+D121+D122</f>
        <v>95951.7</v>
      </c>
    </row>
    <row r="114" spans="2:4" ht="13.5" customHeight="1">
      <c r="B114" s="4" t="s">
        <v>20</v>
      </c>
      <c r="C114" s="14" t="s">
        <v>21</v>
      </c>
      <c r="D114" s="31">
        <f>SUM(A114:C114)</f>
        <v>0</v>
      </c>
    </row>
    <row r="115" spans="2:4" ht="13.5" customHeight="1">
      <c r="B115" s="8" t="s">
        <v>22</v>
      </c>
      <c r="C115" s="14" t="s">
        <v>37</v>
      </c>
      <c r="D115" s="31">
        <v>95951.7</v>
      </c>
    </row>
    <row r="116" spans="2:4" ht="13.5" customHeight="1">
      <c r="B116" s="8" t="s">
        <v>23</v>
      </c>
      <c r="C116" s="14" t="s">
        <v>34</v>
      </c>
      <c r="D116" s="31">
        <f aca="true" t="shared" si="0" ref="D116:D122">SUM(A116:C116)</f>
        <v>0</v>
      </c>
    </row>
    <row r="117" spans="2:4" ht="13.5" customHeight="1">
      <c r="B117" s="8" t="s">
        <v>24</v>
      </c>
      <c r="C117" s="14" t="s">
        <v>74</v>
      </c>
      <c r="D117" s="31">
        <f t="shared" si="0"/>
        <v>0</v>
      </c>
    </row>
    <row r="118" spans="2:4" ht="13.5" customHeight="1">
      <c r="B118" s="8" t="s">
        <v>25</v>
      </c>
      <c r="C118" s="14" t="s">
        <v>75</v>
      </c>
      <c r="D118" s="31">
        <f t="shared" si="0"/>
        <v>0</v>
      </c>
    </row>
    <row r="119" spans="2:4" ht="13.5" customHeight="1">
      <c r="B119" s="8" t="s">
        <v>26</v>
      </c>
      <c r="C119" s="14" t="s">
        <v>35</v>
      </c>
      <c r="D119" s="31">
        <f t="shared" si="0"/>
        <v>0</v>
      </c>
    </row>
    <row r="120" spans="2:4" ht="13.5" customHeight="1">
      <c r="B120" s="8" t="s">
        <v>27</v>
      </c>
      <c r="C120" s="14" t="s">
        <v>43</v>
      </c>
      <c r="D120" s="31">
        <f t="shared" si="0"/>
        <v>0</v>
      </c>
    </row>
    <row r="121" spans="2:4" ht="13.5" customHeight="1">
      <c r="B121" s="8" t="s">
        <v>36</v>
      </c>
      <c r="C121" s="14" t="s">
        <v>44</v>
      </c>
      <c r="D121" s="31">
        <f t="shared" si="0"/>
        <v>0</v>
      </c>
    </row>
    <row r="122" spans="2:4" ht="13.5" customHeight="1">
      <c r="B122" s="8" t="s">
        <v>38</v>
      </c>
      <c r="C122" s="14" t="s">
        <v>39</v>
      </c>
      <c r="D122" s="31">
        <f t="shared" si="0"/>
        <v>0</v>
      </c>
    </row>
    <row r="123" spans="2:4" ht="15" customHeight="1">
      <c r="B123" s="2" t="s">
        <v>28</v>
      </c>
      <c r="C123" s="12" t="s">
        <v>29</v>
      </c>
      <c r="D123" s="38">
        <v>555237.1</v>
      </c>
    </row>
    <row r="124" spans="2:4" ht="16.5" customHeight="1">
      <c r="B124" s="6"/>
      <c r="C124" s="15" t="s">
        <v>30</v>
      </c>
      <c r="D124" s="32">
        <f>ROUND(D98+D101+D113+D123,2)</f>
        <v>4984332.59</v>
      </c>
    </row>
    <row r="125" spans="2:4" ht="12.75" customHeight="1">
      <c r="B125" s="2"/>
      <c r="C125" s="15" t="s">
        <v>40</v>
      </c>
      <c r="D125" s="39">
        <v>7495700.76</v>
      </c>
    </row>
    <row r="126" spans="2:4" ht="12.75" customHeight="1">
      <c r="B126" s="6"/>
      <c r="C126" s="21" t="s">
        <v>41</v>
      </c>
      <c r="D126" s="40">
        <f>D125-D127</f>
        <v>5453497.7299999995</v>
      </c>
    </row>
    <row r="127" spans="2:4" ht="12.75" customHeight="1" thickBot="1">
      <c r="B127" s="6"/>
      <c r="C127" s="21" t="s">
        <v>42</v>
      </c>
      <c r="D127" s="41">
        <v>2042203.03</v>
      </c>
    </row>
    <row r="128" spans="2:4" ht="11.25">
      <c r="B128" s="18"/>
      <c r="C128" s="18"/>
      <c r="D128" s="19"/>
    </row>
    <row r="129" spans="2:4" ht="11.25">
      <c r="B129" s="18"/>
      <c r="C129" s="18"/>
      <c r="D129" s="19"/>
    </row>
    <row r="130" spans="2:4" ht="11.25">
      <c r="B130" s="18"/>
      <c r="C130" s="18"/>
      <c r="D130" s="19"/>
    </row>
    <row r="131" spans="2:4" ht="11.25">
      <c r="B131" s="18"/>
      <c r="C131" s="18"/>
      <c r="D131" s="19"/>
    </row>
    <row r="133" spans="2:4" ht="12">
      <c r="B133" s="23" t="s">
        <v>94</v>
      </c>
      <c r="C133" s="24"/>
      <c r="D133" s="26"/>
    </row>
    <row r="136" spans="2:3" ht="12.75">
      <c r="B136" s="46" t="s">
        <v>31</v>
      </c>
      <c r="C136" s="46"/>
    </row>
    <row r="137" spans="2:3" ht="12.75">
      <c r="B137" s="46" t="s">
        <v>32</v>
      </c>
      <c r="C137" s="46"/>
    </row>
    <row r="138" spans="2:3" ht="12.75">
      <c r="B138" s="46" t="s">
        <v>85</v>
      </c>
      <c r="C138" s="46"/>
    </row>
    <row r="139" ht="16.5" customHeight="1"/>
    <row r="140" spans="2:4" ht="16.5" customHeight="1" thickBot="1">
      <c r="B140" s="1" t="s">
        <v>0</v>
      </c>
      <c r="C140" s="10" t="s">
        <v>50</v>
      </c>
      <c r="D140" s="29"/>
    </row>
    <row r="141" spans="2:5" s="26" customFormat="1" ht="12">
      <c r="B141" s="27" t="s">
        <v>1</v>
      </c>
      <c r="C141" s="28" t="s">
        <v>2</v>
      </c>
      <c r="D141" s="30" t="s">
        <v>76</v>
      </c>
      <c r="E141" s="25"/>
    </row>
    <row r="142" spans="2:4" ht="22.5">
      <c r="B142" s="2" t="s">
        <v>3</v>
      </c>
      <c r="C142" s="12" t="s">
        <v>4</v>
      </c>
      <c r="D142" s="16">
        <f>D143+D144</f>
        <v>1511613.6</v>
      </c>
    </row>
    <row r="143" spans="2:5" s="34" customFormat="1" ht="13.5" customHeight="1">
      <c r="B143" s="11"/>
      <c r="C143" s="13" t="s">
        <v>80</v>
      </c>
      <c r="D143" s="31">
        <v>855929.42</v>
      </c>
      <c r="E143" s="35"/>
    </row>
    <row r="144" spans="2:4" ht="13.5" customHeight="1">
      <c r="B144" s="2"/>
      <c r="C144" s="13" t="s">
        <v>81</v>
      </c>
      <c r="D144" s="31">
        <v>655684.18</v>
      </c>
    </row>
    <row r="145" spans="2:4" ht="15" customHeight="1">
      <c r="B145" s="2" t="s">
        <v>5</v>
      </c>
      <c r="C145" s="12" t="s">
        <v>6</v>
      </c>
      <c r="D145" s="16">
        <f>D146+D147+D148+D149+D150+D152+D153+D151</f>
        <v>1339215.0399999998</v>
      </c>
    </row>
    <row r="146" spans="2:4" ht="13.5" customHeight="1">
      <c r="B146" s="4" t="s">
        <v>7</v>
      </c>
      <c r="C146" s="14" t="s">
        <v>8</v>
      </c>
      <c r="D146" s="33">
        <v>145574.32</v>
      </c>
    </row>
    <row r="147" spans="2:4" ht="13.5" customHeight="1">
      <c r="B147" s="4" t="s">
        <v>9</v>
      </c>
      <c r="C147" s="14" t="s">
        <v>10</v>
      </c>
      <c r="D147" s="33">
        <v>144000</v>
      </c>
    </row>
    <row r="148" spans="2:4" ht="13.5" customHeight="1">
      <c r="B148" s="4" t="s">
        <v>11</v>
      </c>
      <c r="C148" s="14" t="s">
        <v>72</v>
      </c>
      <c r="D148" s="37">
        <v>153028.82</v>
      </c>
    </row>
    <row r="149" spans="2:4" ht="13.5" customHeight="1">
      <c r="B149" s="4" t="s">
        <v>12</v>
      </c>
      <c r="C149" s="14" t="s">
        <v>73</v>
      </c>
      <c r="D149" s="33">
        <v>24479.2</v>
      </c>
    </row>
    <row r="150" spans="2:4" ht="13.5" customHeight="1">
      <c r="B150" s="4" t="s">
        <v>13</v>
      </c>
      <c r="C150" s="14" t="s">
        <v>14</v>
      </c>
      <c r="D150" s="33">
        <v>19135</v>
      </c>
    </row>
    <row r="151" spans="2:4" ht="13.5" customHeight="1">
      <c r="B151" s="8" t="s">
        <v>15</v>
      </c>
      <c r="C151" s="14" t="s">
        <v>45</v>
      </c>
      <c r="D151" s="33">
        <v>21813.9</v>
      </c>
    </row>
    <row r="152" spans="2:4" ht="13.5" customHeight="1">
      <c r="B152" s="8" t="s">
        <v>17</v>
      </c>
      <c r="C152" s="14" t="s">
        <v>16</v>
      </c>
      <c r="D152" s="33">
        <v>30773.6</v>
      </c>
    </row>
    <row r="153" spans="2:4" ht="13.5" customHeight="1">
      <c r="B153" s="8" t="s">
        <v>46</v>
      </c>
      <c r="C153" s="14" t="s">
        <v>18</v>
      </c>
      <c r="D153" s="37">
        <v>800410.2</v>
      </c>
    </row>
    <row r="154" spans="2:4" ht="13.5" customHeight="1">
      <c r="B154" s="8"/>
      <c r="C154" s="14" t="s">
        <v>82</v>
      </c>
      <c r="D154" s="31">
        <v>1434.89</v>
      </c>
    </row>
    <row r="155" spans="2:4" ht="15" customHeight="1">
      <c r="B155" s="2" t="s">
        <v>19</v>
      </c>
      <c r="C155" s="12" t="s">
        <v>33</v>
      </c>
      <c r="D155" s="16">
        <f>D156+D157+D158+D159+D160+D161+D162+D163+D164</f>
        <v>605148.58</v>
      </c>
    </row>
    <row r="156" spans="2:4" ht="13.5" customHeight="1">
      <c r="B156" s="4" t="s">
        <v>20</v>
      </c>
      <c r="C156" s="14" t="s">
        <v>21</v>
      </c>
      <c r="D156" s="37">
        <v>383917.25</v>
      </c>
    </row>
    <row r="157" spans="2:4" ht="13.5" customHeight="1">
      <c r="B157" s="8" t="s">
        <v>22</v>
      </c>
      <c r="C157" s="14" t="s">
        <v>37</v>
      </c>
      <c r="D157" s="37">
        <v>0</v>
      </c>
    </row>
    <row r="158" spans="2:4" ht="13.5" customHeight="1">
      <c r="B158" s="8" t="s">
        <v>23</v>
      </c>
      <c r="C158" s="14" t="s">
        <v>34</v>
      </c>
      <c r="D158" s="37">
        <v>0</v>
      </c>
    </row>
    <row r="159" spans="2:4" ht="13.5" customHeight="1">
      <c r="B159" s="8" t="s">
        <v>24</v>
      </c>
      <c r="C159" s="14" t="s">
        <v>74</v>
      </c>
      <c r="D159" s="37">
        <v>52115.62</v>
      </c>
    </row>
    <row r="160" spans="2:4" ht="13.5" customHeight="1">
      <c r="B160" s="8" t="s">
        <v>25</v>
      </c>
      <c r="C160" s="14" t="s">
        <v>75</v>
      </c>
      <c r="D160" s="37">
        <v>32485.11</v>
      </c>
    </row>
    <row r="161" spans="2:4" ht="13.5" customHeight="1">
      <c r="B161" s="8" t="s">
        <v>26</v>
      </c>
      <c r="C161" s="14" t="s">
        <v>35</v>
      </c>
      <c r="D161" s="37">
        <v>22844.47</v>
      </c>
    </row>
    <row r="162" spans="2:4" ht="13.5" customHeight="1">
      <c r="B162" s="8" t="s">
        <v>27</v>
      </c>
      <c r="C162" s="14" t="s">
        <v>43</v>
      </c>
      <c r="D162" s="37">
        <v>0</v>
      </c>
    </row>
    <row r="163" spans="2:4" ht="13.5" customHeight="1">
      <c r="B163" s="8" t="s">
        <v>36</v>
      </c>
      <c r="C163" s="14" t="s">
        <v>44</v>
      </c>
      <c r="D163" s="37">
        <v>113786.13</v>
      </c>
    </row>
    <row r="164" spans="2:4" ht="13.5" customHeight="1">
      <c r="B164" s="8" t="s">
        <v>38</v>
      </c>
      <c r="C164" s="14" t="s">
        <v>39</v>
      </c>
      <c r="D164" s="37">
        <v>0</v>
      </c>
    </row>
    <row r="165" spans="2:4" ht="15" customHeight="1">
      <c r="B165" s="2" t="s">
        <v>28</v>
      </c>
      <c r="C165" s="12" t="s">
        <v>29</v>
      </c>
      <c r="D165" s="38">
        <v>276478.18</v>
      </c>
    </row>
    <row r="166" spans="2:4" ht="16.5" customHeight="1">
      <c r="B166" s="6"/>
      <c r="C166" s="15" t="s">
        <v>30</v>
      </c>
      <c r="D166" s="32">
        <f>D142+D145+D155+D165</f>
        <v>3732455.4</v>
      </c>
    </row>
    <row r="167" spans="2:4" ht="12.75" customHeight="1">
      <c r="B167" s="2"/>
      <c r="C167" s="7" t="s">
        <v>40</v>
      </c>
      <c r="D167" s="42">
        <v>3732455.4</v>
      </c>
    </row>
    <row r="168" spans="2:4" ht="12.75" customHeight="1">
      <c r="B168" s="6"/>
      <c r="C168" s="6" t="s">
        <v>41</v>
      </c>
      <c r="D168" s="40">
        <f>D167-D169</f>
        <v>2650066.34</v>
      </c>
    </row>
    <row r="169" spans="2:4" ht="12.75" customHeight="1" thickBot="1">
      <c r="B169" s="6"/>
      <c r="C169" s="6" t="s">
        <v>42</v>
      </c>
      <c r="D169" s="41">
        <v>1082389.06</v>
      </c>
    </row>
    <row r="170" spans="2:4" ht="12" customHeight="1">
      <c r="B170" s="18"/>
      <c r="C170" s="18"/>
      <c r="D170" s="19"/>
    </row>
    <row r="171" spans="2:4" ht="12" customHeight="1">
      <c r="B171" s="18"/>
      <c r="C171" s="18"/>
      <c r="D171" s="19"/>
    </row>
    <row r="172" spans="2:4" ht="12" customHeight="1">
      <c r="B172" s="18"/>
      <c r="C172" s="18"/>
      <c r="D172" s="19"/>
    </row>
    <row r="173" spans="2:4" ht="12" customHeight="1">
      <c r="B173" s="18"/>
      <c r="C173" s="18"/>
      <c r="D173" s="19"/>
    </row>
    <row r="175" spans="2:4" ht="12">
      <c r="B175" s="23" t="s">
        <v>94</v>
      </c>
      <c r="C175" s="24"/>
      <c r="D175" s="26"/>
    </row>
    <row r="178" spans="2:3" ht="12.75">
      <c r="B178" s="46" t="s">
        <v>31</v>
      </c>
      <c r="C178" s="46"/>
    </row>
    <row r="179" spans="2:3" ht="12.75">
      <c r="B179" s="46" t="s">
        <v>32</v>
      </c>
      <c r="C179" s="46"/>
    </row>
    <row r="180" spans="2:3" ht="12.75">
      <c r="B180" s="46" t="s">
        <v>85</v>
      </c>
      <c r="C180" s="46"/>
    </row>
    <row r="181" ht="16.5" customHeight="1"/>
    <row r="182" spans="2:3" ht="16.5" customHeight="1" thickBot="1">
      <c r="B182" s="1" t="s">
        <v>0</v>
      </c>
      <c r="C182" s="10" t="s">
        <v>51</v>
      </c>
    </row>
    <row r="183" spans="2:5" s="26" customFormat="1" ht="12">
      <c r="B183" s="27" t="s">
        <v>1</v>
      </c>
      <c r="C183" s="28" t="s">
        <v>2</v>
      </c>
      <c r="D183" s="30" t="s">
        <v>76</v>
      </c>
      <c r="E183" s="25"/>
    </row>
    <row r="184" spans="2:4" ht="22.5">
      <c r="B184" s="2" t="s">
        <v>3</v>
      </c>
      <c r="C184" s="12" t="s">
        <v>4</v>
      </c>
      <c r="D184" s="16">
        <f>D185+D186</f>
        <v>577738.8600000001</v>
      </c>
    </row>
    <row r="185" spans="2:4" ht="13.5" customHeight="1">
      <c r="B185" s="2"/>
      <c r="C185" s="13" t="s">
        <v>80</v>
      </c>
      <c r="D185" s="31">
        <v>264431.71</v>
      </c>
    </row>
    <row r="186" spans="2:4" ht="13.5" customHeight="1">
      <c r="B186" s="2"/>
      <c r="C186" s="13" t="s">
        <v>81</v>
      </c>
      <c r="D186" s="31">
        <v>313307.15</v>
      </c>
    </row>
    <row r="187" spans="2:4" ht="15" customHeight="1">
      <c r="B187" s="2" t="s">
        <v>5</v>
      </c>
      <c r="C187" s="12" t="s">
        <v>6</v>
      </c>
      <c r="D187" s="16">
        <f>D188+D189+D190+D191+D192+D194+D195+D193</f>
        <v>231884.39</v>
      </c>
    </row>
    <row r="188" spans="2:4" ht="13.5" customHeight="1">
      <c r="B188" s="4" t="s">
        <v>7</v>
      </c>
      <c r="C188" s="14" t="s">
        <v>8</v>
      </c>
      <c r="D188" s="33">
        <v>39512.66</v>
      </c>
    </row>
    <row r="189" spans="2:4" ht="13.5" customHeight="1">
      <c r="B189" s="4" t="s">
        <v>9</v>
      </c>
      <c r="C189" s="14" t="s">
        <v>10</v>
      </c>
      <c r="D189" s="33">
        <v>40000</v>
      </c>
    </row>
    <row r="190" spans="2:4" ht="13.5" customHeight="1">
      <c r="B190" s="4" t="s">
        <v>11</v>
      </c>
      <c r="C190" s="14" t="s">
        <v>72</v>
      </c>
      <c r="D190" s="37">
        <v>122932.8</v>
      </c>
    </row>
    <row r="191" spans="2:4" ht="13.5" customHeight="1">
      <c r="B191" s="4" t="s">
        <v>12</v>
      </c>
      <c r="C191" s="14" t="s">
        <v>73</v>
      </c>
      <c r="D191" s="33">
        <v>14384.78</v>
      </c>
    </row>
    <row r="192" spans="2:4" ht="13.5" customHeight="1">
      <c r="B192" s="4" t="s">
        <v>13</v>
      </c>
      <c r="C192" s="14" t="s">
        <v>14</v>
      </c>
      <c r="D192" s="33">
        <v>4435</v>
      </c>
    </row>
    <row r="193" spans="2:4" ht="13.5" customHeight="1">
      <c r="B193" s="8" t="s">
        <v>15</v>
      </c>
      <c r="C193" s="14" t="s">
        <v>45</v>
      </c>
      <c r="D193" s="37">
        <v>3370.6</v>
      </c>
    </row>
    <row r="194" spans="2:4" ht="13.5" customHeight="1">
      <c r="B194" s="8" t="s">
        <v>17</v>
      </c>
      <c r="C194" s="14" t="s">
        <v>16</v>
      </c>
      <c r="D194" s="37">
        <v>6838.58</v>
      </c>
    </row>
    <row r="195" spans="2:4" ht="13.5" customHeight="1">
      <c r="B195" s="8" t="s">
        <v>46</v>
      </c>
      <c r="C195" s="14" t="s">
        <v>18</v>
      </c>
      <c r="D195" s="37">
        <v>409.97</v>
      </c>
    </row>
    <row r="196" spans="2:4" ht="13.5" customHeight="1">
      <c r="B196" s="8"/>
      <c r="C196" s="14" t="s">
        <v>82</v>
      </c>
      <c r="D196" s="31">
        <v>429.94</v>
      </c>
    </row>
    <row r="197" spans="2:4" ht="15" customHeight="1">
      <c r="B197" s="2" t="s">
        <v>19</v>
      </c>
      <c r="C197" s="12" t="s">
        <v>33</v>
      </c>
      <c r="D197" s="16">
        <f>D198+D199+D200+D201+D202+D203+D204+D205+D206</f>
        <v>300659.08999999997</v>
      </c>
    </row>
    <row r="198" spans="2:4" ht="13.5" customHeight="1">
      <c r="B198" s="4" t="s">
        <v>20</v>
      </c>
      <c r="C198" s="14" t="s">
        <v>21</v>
      </c>
      <c r="D198" s="37">
        <v>140821.2</v>
      </c>
    </row>
    <row r="199" spans="2:4" ht="13.5" customHeight="1">
      <c r="B199" s="8" t="s">
        <v>22</v>
      </c>
      <c r="C199" s="14" t="s">
        <v>37</v>
      </c>
      <c r="D199" s="37">
        <v>0</v>
      </c>
    </row>
    <row r="200" spans="2:4" ht="13.5" customHeight="1">
      <c r="B200" s="8" t="s">
        <v>23</v>
      </c>
      <c r="C200" s="14" t="s">
        <v>34</v>
      </c>
      <c r="D200" s="37">
        <v>72887.18</v>
      </c>
    </row>
    <row r="201" spans="2:4" ht="13.5" customHeight="1">
      <c r="B201" s="8" t="s">
        <v>24</v>
      </c>
      <c r="C201" s="14" t="s">
        <v>74</v>
      </c>
      <c r="D201" s="37">
        <v>16742.5</v>
      </c>
    </row>
    <row r="202" spans="2:4" ht="13.5" customHeight="1">
      <c r="B202" s="8" t="s">
        <v>25</v>
      </c>
      <c r="C202" s="14" t="s">
        <v>75</v>
      </c>
      <c r="D202" s="37">
        <v>17425.27</v>
      </c>
    </row>
    <row r="203" spans="2:4" ht="13.5" customHeight="1">
      <c r="B203" s="8" t="s">
        <v>26</v>
      </c>
      <c r="C203" s="14" t="s">
        <v>35</v>
      </c>
      <c r="D203" s="37">
        <v>8873.77</v>
      </c>
    </row>
    <row r="204" spans="2:4" ht="13.5" customHeight="1">
      <c r="B204" s="8" t="s">
        <v>27</v>
      </c>
      <c r="C204" s="14" t="s">
        <v>43</v>
      </c>
      <c r="D204" s="37">
        <v>0</v>
      </c>
    </row>
    <row r="205" spans="2:4" ht="13.5" customHeight="1">
      <c r="B205" s="8" t="s">
        <v>36</v>
      </c>
      <c r="C205" s="14" t="s">
        <v>44</v>
      </c>
      <c r="D205" s="37">
        <v>43909.17</v>
      </c>
    </row>
    <row r="206" spans="2:4" ht="13.5" customHeight="1">
      <c r="B206" s="8" t="s">
        <v>38</v>
      </c>
      <c r="C206" s="14" t="s">
        <v>39</v>
      </c>
      <c r="D206" s="37">
        <v>0</v>
      </c>
    </row>
    <row r="207" spans="2:4" ht="15" customHeight="1">
      <c r="B207" s="2" t="s">
        <v>28</v>
      </c>
      <c r="C207" s="12" t="s">
        <v>29</v>
      </c>
      <c r="D207" s="38">
        <v>88822.58</v>
      </c>
    </row>
    <row r="208" spans="2:4" ht="16.5" customHeight="1">
      <c r="B208" s="6"/>
      <c r="C208" s="15" t="s">
        <v>30</v>
      </c>
      <c r="D208" s="32">
        <f>D184+D187+D197+D207</f>
        <v>1199104.9200000002</v>
      </c>
    </row>
    <row r="209" spans="2:4" ht="12.75" customHeight="1">
      <c r="B209" s="2"/>
      <c r="C209" s="15" t="s">
        <v>40</v>
      </c>
      <c r="D209" s="39">
        <v>1199104.92</v>
      </c>
    </row>
    <row r="210" spans="2:4" ht="12.75" customHeight="1">
      <c r="B210" s="6"/>
      <c r="C210" s="21" t="s">
        <v>41</v>
      </c>
      <c r="D210" s="40">
        <f>D209-D211</f>
        <v>901131.2699999999</v>
      </c>
    </row>
    <row r="211" spans="2:4" ht="12.75" customHeight="1" thickBot="1">
      <c r="B211" s="6"/>
      <c r="C211" s="21" t="s">
        <v>42</v>
      </c>
      <c r="D211" s="41">
        <v>297973.65</v>
      </c>
    </row>
    <row r="212" spans="2:4" ht="12.75" customHeight="1">
      <c r="B212" s="18"/>
      <c r="C212" s="18"/>
      <c r="D212" s="19"/>
    </row>
    <row r="213" spans="2:4" ht="12.75" customHeight="1">
      <c r="B213" s="18"/>
      <c r="C213" s="18"/>
      <c r="D213" s="19"/>
    </row>
    <row r="214" spans="2:4" ht="12.75" customHeight="1">
      <c r="B214" s="18"/>
      <c r="C214" s="18"/>
      <c r="D214" s="19"/>
    </row>
    <row r="215" spans="2:4" ht="12.75" customHeight="1">
      <c r="B215" s="18"/>
      <c r="C215" s="18"/>
      <c r="D215" s="19"/>
    </row>
    <row r="217" spans="2:4" ht="12">
      <c r="B217" s="23" t="s">
        <v>94</v>
      </c>
      <c r="C217" s="24"/>
      <c r="D217" s="26"/>
    </row>
    <row r="220" spans="2:3" ht="12.75">
      <c r="B220" s="46" t="s">
        <v>31</v>
      </c>
      <c r="C220" s="46"/>
    </row>
    <row r="221" spans="2:3" ht="12.75">
      <c r="B221" s="46" t="s">
        <v>32</v>
      </c>
      <c r="C221" s="46"/>
    </row>
    <row r="222" spans="2:3" ht="12.75">
      <c r="B222" s="46" t="s">
        <v>77</v>
      </c>
      <c r="C222" s="46"/>
    </row>
    <row r="223" ht="16.5" customHeight="1"/>
    <row r="224" spans="2:3" ht="16.5" customHeight="1" thickBot="1">
      <c r="B224" s="1" t="s">
        <v>0</v>
      </c>
      <c r="C224" s="10" t="s">
        <v>52</v>
      </c>
    </row>
    <row r="225" spans="2:5" s="26" customFormat="1" ht="12">
      <c r="B225" s="27" t="s">
        <v>1</v>
      </c>
      <c r="C225" s="28" t="s">
        <v>2</v>
      </c>
      <c r="D225" s="30" t="s">
        <v>76</v>
      </c>
      <c r="E225" s="25"/>
    </row>
    <row r="226" spans="2:4" ht="22.5">
      <c r="B226" s="2" t="s">
        <v>3</v>
      </c>
      <c r="C226" s="12" t="s">
        <v>4</v>
      </c>
      <c r="D226" s="16">
        <f>D227+D228</f>
        <v>1866422.87</v>
      </c>
    </row>
    <row r="227" spans="2:4" ht="13.5" customHeight="1">
      <c r="B227" s="2"/>
      <c r="C227" s="13" t="s">
        <v>80</v>
      </c>
      <c r="D227" s="31">
        <v>928823.56</v>
      </c>
    </row>
    <row r="228" spans="2:4" ht="13.5" customHeight="1">
      <c r="B228" s="2"/>
      <c r="C228" s="13" t="s">
        <v>81</v>
      </c>
      <c r="D228" s="31">
        <v>937599.31</v>
      </c>
    </row>
    <row r="229" spans="2:4" ht="15" customHeight="1">
      <c r="B229" s="2" t="s">
        <v>5</v>
      </c>
      <c r="C229" s="12" t="s">
        <v>6</v>
      </c>
      <c r="D229" s="16">
        <f>D230+D231+D232+D233+D234+D236+D237+D235</f>
        <v>1323358.93</v>
      </c>
    </row>
    <row r="230" spans="2:4" ht="13.5" customHeight="1">
      <c r="B230" s="4" t="s">
        <v>7</v>
      </c>
      <c r="C230" s="14" t="s">
        <v>8</v>
      </c>
      <c r="D230" s="33">
        <v>153329.87</v>
      </c>
    </row>
    <row r="231" spans="2:4" ht="13.5" customHeight="1">
      <c r="B231" s="4" t="s">
        <v>9</v>
      </c>
      <c r="C231" s="14" t="s">
        <v>10</v>
      </c>
      <c r="D231" s="33">
        <v>148000</v>
      </c>
    </row>
    <row r="232" spans="2:4" ht="13.5" customHeight="1">
      <c r="B232" s="4" t="s">
        <v>11</v>
      </c>
      <c r="C232" s="14" t="s">
        <v>72</v>
      </c>
      <c r="D232" s="37">
        <v>343903.18</v>
      </c>
    </row>
    <row r="233" spans="2:4" ht="13.5" customHeight="1">
      <c r="B233" s="4" t="s">
        <v>12</v>
      </c>
      <c r="C233" s="14" t="s">
        <v>73</v>
      </c>
      <c r="D233" s="33">
        <v>46980.86</v>
      </c>
    </row>
    <row r="234" spans="2:4" ht="13.5" customHeight="1">
      <c r="B234" s="4" t="s">
        <v>13</v>
      </c>
      <c r="C234" s="14" t="s">
        <v>14</v>
      </c>
      <c r="D234" s="33">
        <v>21824</v>
      </c>
    </row>
    <row r="235" spans="2:4" ht="13.5" customHeight="1">
      <c r="B235" s="8" t="s">
        <v>15</v>
      </c>
      <c r="C235" s="14" t="s">
        <v>45</v>
      </c>
      <c r="D235" s="37">
        <v>24879.36</v>
      </c>
    </row>
    <row r="236" spans="2:4" ht="13.5" customHeight="1">
      <c r="B236" s="8" t="s">
        <v>17</v>
      </c>
      <c r="C236" s="14" t="s">
        <v>16</v>
      </c>
      <c r="D236" s="37">
        <v>35169.83</v>
      </c>
    </row>
    <row r="237" spans="2:4" ht="13.5" customHeight="1">
      <c r="B237" s="8" t="s">
        <v>46</v>
      </c>
      <c r="C237" s="14" t="s">
        <v>18</v>
      </c>
      <c r="D237" s="37">
        <v>549271.83</v>
      </c>
    </row>
    <row r="238" spans="2:4" ht="13.5" customHeight="1">
      <c r="B238" s="8"/>
      <c r="C238" s="14" t="s">
        <v>86</v>
      </c>
      <c r="D238" s="31">
        <v>62659.71</v>
      </c>
    </row>
    <row r="239" spans="2:4" ht="13.5" customHeight="1">
      <c r="B239" s="8"/>
      <c r="C239" s="14" t="s">
        <v>87</v>
      </c>
      <c r="D239" s="31">
        <v>1639.87</v>
      </c>
    </row>
    <row r="240" spans="2:4" ht="13.5" customHeight="1">
      <c r="B240" s="8"/>
      <c r="C240" s="14" t="s">
        <v>83</v>
      </c>
      <c r="D240" s="31">
        <v>145889.94</v>
      </c>
    </row>
    <row r="241" spans="2:4" ht="15" customHeight="1">
      <c r="B241" s="2" t="s">
        <v>19</v>
      </c>
      <c r="C241" s="12" t="s">
        <v>33</v>
      </c>
      <c r="D241" s="16">
        <f>D242+D243+D244+D245+D246+D247+D248+D249+D250</f>
        <v>672602.98</v>
      </c>
    </row>
    <row r="242" spans="2:4" ht="13.5" customHeight="1">
      <c r="B242" s="4" t="s">
        <v>20</v>
      </c>
      <c r="C242" s="14" t="s">
        <v>21</v>
      </c>
      <c r="D242" s="33">
        <v>436269.96</v>
      </c>
    </row>
    <row r="243" spans="2:4" ht="13.5" customHeight="1">
      <c r="B243" s="8" t="s">
        <v>22</v>
      </c>
      <c r="C243" s="14" t="s">
        <v>37</v>
      </c>
      <c r="D243" s="37">
        <v>0</v>
      </c>
    </row>
    <row r="244" spans="2:4" ht="13.5" customHeight="1">
      <c r="B244" s="8" t="s">
        <v>23</v>
      </c>
      <c r="C244" s="14" t="s">
        <v>34</v>
      </c>
      <c r="D244" s="37">
        <v>0</v>
      </c>
    </row>
    <row r="245" spans="2:4" ht="13.5" customHeight="1">
      <c r="B245" s="8" t="s">
        <v>24</v>
      </c>
      <c r="C245" s="14" t="s">
        <v>74</v>
      </c>
      <c r="D245" s="37">
        <v>58242.81</v>
      </c>
    </row>
    <row r="246" spans="2:4" ht="13.5" customHeight="1">
      <c r="B246" s="8" t="s">
        <v>25</v>
      </c>
      <c r="C246" s="14" t="s">
        <v>75</v>
      </c>
      <c r="D246" s="37">
        <v>23023.43</v>
      </c>
    </row>
    <row r="247" spans="2:4" ht="13.5" customHeight="1">
      <c r="B247" s="8" t="s">
        <v>26</v>
      </c>
      <c r="C247" s="14" t="s">
        <v>35</v>
      </c>
      <c r="D247" s="37">
        <v>24755.7</v>
      </c>
    </row>
    <row r="248" spans="2:4" ht="13.5" customHeight="1">
      <c r="B248" s="8" t="s">
        <v>27</v>
      </c>
      <c r="C248" s="14" t="s">
        <v>43</v>
      </c>
      <c r="D248" s="37">
        <v>0</v>
      </c>
    </row>
    <row r="249" spans="2:4" ht="13.5" customHeight="1">
      <c r="B249" s="8" t="s">
        <v>36</v>
      </c>
      <c r="C249" s="14" t="s">
        <v>44</v>
      </c>
      <c r="D249" s="37">
        <v>130311.08</v>
      </c>
    </row>
    <row r="250" spans="2:4" ht="13.5" customHeight="1">
      <c r="B250" s="8" t="s">
        <v>38</v>
      </c>
      <c r="C250" s="14" t="s">
        <v>39</v>
      </c>
      <c r="D250" s="37">
        <v>0</v>
      </c>
    </row>
    <row r="251" spans="2:4" ht="15" customHeight="1">
      <c r="B251" s="2" t="s">
        <v>28</v>
      </c>
      <c r="C251" s="12" t="s">
        <v>29</v>
      </c>
      <c r="D251" s="38">
        <v>308990.78</v>
      </c>
    </row>
    <row r="252" spans="2:4" ht="16.5" customHeight="1">
      <c r="B252" s="6"/>
      <c r="C252" s="15" t="s">
        <v>30</v>
      </c>
      <c r="D252" s="32">
        <f>D226+D229+D241+D251</f>
        <v>4171375.5599999996</v>
      </c>
    </row>
    <row r="253" spans="2:4" ht="12.75" customHeight="1">
      <c r="B253" s="2"/>
      <c r="C253" s="15" t="s">
        <v>40</v>
      </c>
      <c r="D253" s="39">
        <v>4171375.56</v>
      </c>
    </row>
    <row r="254" spans="2:4" ht="12.75" customHeight="1">
      <c r="B254" s="6"/>
      <c r="C254" s="21" t="s">
        <v>41</v>
      </c>
      <c r="D254" s="40">
        <f>D253-D255</f>
        <v>2984165.83</v>
      </c>
    </row>
    <row r="255" spans="2:4" ht="12.75" customHeight="1" thickBot="1">
      <c r="B255" s="6"/>
      <c r="C255" s="21" t="s">
        <v>42</v>
      </c>
      <c r="D255" s="41">
        <v>1187209.73</v>
      </c>
    </row>
    <row r="256" spans="2:4" ht="12.75" customHeight="1">
      <c r="B256" s="18"/>
      <c r="C256" s="18"/>
      <c r="D256" s="19"/>
    </row>
    <row r="257" spans="2:4" ht="12.75" customHeight="1">
      <c r="B257" s="18"/>
      <c r="C257" s="18"/>
      <c r="D257" s="19"/>
    </row>
    <row r="258" spans="2:4" ht="12.75" customHeight="1">
      <c r="B258" s="18"/>
      <c r="C258" s="18"/>
      <c r="D258" s="19"/>
    </row>
    <row r="260" spans="2:4" ht="12">
      <c r="B260" s="23" t="s">
        <v>94</v>
      </c>
      <c r="C260" s="24"/>
      <c r="D260" s="26"/>
    </row>
    <row r="263" spans="2:3" ht="12.75">
      <c r="B263" s="46" t="s">
        <v>31</v>
      </c>
      <c r="C263" s="46"/>
    </row>
    <row r="264" spans="2:3" ht="12.75">
      <c r="B264" s="46" t="s">
        <v>32</v>
      </c>
      <c r="C264" s="46"/>
    </row>
    <row r="265" spans="2:3" ht="12.75">
      <c r="B265" s="46" t="s">
        <v>85</v>
      </c>
      <c r="C265" s="46"/>
    </row>
    <row r="266" ht="16.5" customHeight="1"/>
    <row r="267" spans="2:3" ht="16.5" customHeight="1" thickBot="1">
      <c r="B267" s="1" t="s">
        <v>0</v>
      </c>
      <c r="C267" s="10" t="s">
        <v>53</v>
      </c>
    </row>
    <row r="268" spans="2:5" s="26" customFormat="1" ht="12">
      <c r="B268" s="27" t="s">
        <v>1</v>
      </c>
      <c r="C268" s="28" t="s">
        <v>2</v>
      </c>
      <c r="D268" s="30" t="s">
        <v>76</v>
      </c>
      <c r="E268" s="25"/>
    </row>
    <row r="269" spans="2:4" ht="31.5" customHeight="1">
      <c r="B269" s="2" t="s">
        <v>3</v>
      </c>
      <c r="C269" s="12" t="s">
        <v>4</v>
      </c>
      <c r="D269" s="16">
        <f>D270+D271</f>
        <v>895631.5</v>
      </c>
    </row>
    <row r="270" spans="2:5" s="34" customFormat="1" ht="13.5" customHeight="1">
      <c r="B270" s="11"/>
      <c r="C270" s="13" t="s">
        <v>80</v>
      </c>
      <c r="D270" s="31">
        <v>482994.03</v>
      </c>
      <c r="E270" s="35"/>
    </row>
    <row r="271" spans="2:5" ht="13.5" customHeight="1">
      <c r="B271" s="2"/>
      <c r="C271" s="13" t="s">
        <v>81</v>
      </c>
      <c r="D271" s="31">
        <v>412637.47</v>
      </c>
      <c r="E271" s="36"/>
    </row>
    <row r="272" spans="2:4" ht="15" customHeight="1">
      <c r="B272" s="2" t="s">
        <v>5</v>
      </c>
      <c r="C272" s="12" t="s">
        <v>6</v>
      </c>
      <c r="D272" s="16">
        <f>D273+D274+D275+D276+D277+D279+D280+D278</f>
        <v>689786.41</v>
      </c>
    </row>
    <row r="273" spans="2:4" ht="13.5" customHeight="1">
      <c r="B273" s="4" t="s">
        <v>7</v>
      </c>
      <c r="C273" s="14" t="s">
        <v>8</v>
      </c>
      <c r="D273" s="33">
        <v>79250.12</v>
      </c>
    </row>
    <row r="274" spans="2:4" ht="13.5" customHeight="1">
      <c r="B274" s="4" t="s">
        <v>9</v>
      </c>
      <c r="C274" s="14" t="s">
        <v>10</v>
      </c>
      <c r="D274" s="33">
        <v>76000</v>
      </c>
    </row>
    <row r="275" spans="2:4" ht="13.5" customHeight="1">
      <c r="B275" s="4" t="s">
        <v>11</v>
      </c>
      <c r="C275" s="14" t="s">
        <v>72</v>
      </c>
      <c r="D275" s="33">
        <v>123834.79</v>
      </c>
    </row>
    <row r="276" spans="2:4" ht="13.5" customHeight="1">
      <c r="B276" s="4" t="s">
        <v>12</v>
      </c>
      <c r="C276" s="14" t="s">
        <v>73</v>
      </c>
      <c r="D276" s="33">
        <v>23108.47</v>
      </c>
    </row>
    <row r="277" spans="2:4" ht="13.5" customHeight="1">
      <c r="B277" s="4" t="s">
        <v>13</v>
      </c>
      <c r="C277" s="14" t="s">
        <v>14</v>
      </c>
      <c r="D277" s="33">
        <v>11174</v>
      </c>
    </row>
    <row r="278" spans="2:4" ht="13.5" customHeight="1">
      <c r="B278" s="8" t="s">
        <v>15</v>
      </c>
      <c r="C278" s="14" t="s">
        <v>45</v>
      </c>
      <c r="D278" s="33">
        <v>12738.36</v>
      </c>
    </row>
    <row r="279" spans="2:4" ht="13.5" customHeight="1">
      <c r="B279" s="8" t="s">
        <v>17</v>
      </c>
      <c r="C279" s="14" t="s">
        <v>16</v>
      </c>
      <c r="D279" s="33">
        <v>17584.92</v>
      </c>
    </row>
    <row r="280" spans="2:4" ht="13.5" customHeight="1">
      <c r="B280" s="8" t="s">
        <v>46</v>
      </c>
      <c r="C280" s="14" t="s">
        <v>18</v>
      </c>
      <c r="D280" s="37">
        <v>346095.75</v>
      </c>
    </row>
    <row r="281" spans="2:4" ht="13.5" customHeight="1">
      <c r="B281" s="8"/>
      <c r="C281" s="14" t="s">
        <v>82</v>
      </c>
      <c r="D281" s="31">
        <v>819.94</v>
      </c>
    </row>
    <row r="282" spans="2:4" ht="13.5" customHeight="1">
      <c r="B282" s="8"/>
      <c r="C282" s="14" t="s">
        <v>83</v>
      </c>
      <c r="D282" s="31">
        <v>45275.81</v>
      </c>
    </row>
    <row r="283" spans="2:4" ht="15" customHeight="1">
      <c r="B283" s="2" t="s">
        <v>19</v>
      </c>
      <c r="C283" s="12" t="s">
        <v>33</v>
      </c>
      <c r="D283" s="16">
        <f>D284+D285+D286+D287+D288+D289+D290+D291+D292</f>
        <v>340732.19999999995</v>
      </c>
    </row>
    <row r="284" spans="2:4" ht="13.5" customHeight="1">
      <c r="B284" s="4" t="s">
        <v>20</v>
      </c>
      <c r="C284" s="14" t="s">
        <v>21</v>
      </c>
      <c r="D284" s="37">
        <v>218134.92</v>
      </c>
    </row>
    <row r="285" spans="2:4" ht="13.5" customHeight="1">
      <c r="B285" s="8" t="s">
        <v>22</v>
      </c>
      <c r="C285" s="14" t="s">
        <v>37</v>
      </c>
      <c r="D285" s="37">
        <v>0</v>
      </c>
    </row>
    <row r="286" spans="2:4" ht="13.5" customHeight="1">
      <c r="B286" s="8" t="s">
        <v>23</v>
      </c>
      <c r="C286" s="14" t="s">
        <v>34</v>
      </c>
      <c r="D286" s="37">
        <v>0</v>
      </c>
    </row>
    <row r="287" spans="2:4" ht="13.5" customHeight="1">
      <c r="B287" s="8" t="s">
        <v>24</v>
      </c>
      <c r="C287" s="14" t="s">
        <v>74</v>
      </c>
      <c r="D287" s="37">
        <v>29045.37</v>
      </c>
    </row>
    <row r="288" spans="2:4" ht="13.5" customHeight="1">
      <c r="B288" s="8" t="s">
        <v>25</v>
      </c>
      <c r="C288" s="14" t="s">
        <v>75</v>
      </c>
      <c r="D288" s="37">
        <v>14192.52</v>
      </c>
    </row>
    <row r="289" spans="2:4" ht="13.5" customHeight="1">
      <c r="B289" s="8" t="s">
        <v>26</v>
      </c>
      <c r="C289" s="14" t="s">
        <v>35</v>
      </c>
      <c r="D289" s="37">
        <v>12787.42</v>
      </c>
    </row>
    <row r="290" spans="2:4" ht="13.5" customHeight="1">
      <c r="B290" s="8" t="s">
        <v>27</v>
      </c>
      <c r="C290" s="14" t="s">
        <v>43</v>
      </c>
      <c r="D290" s="37">
        <v>0</v>
      </c>
    </row>
    <row r="291" spans="2:4" ht="13.5" customHeight="1">
      <c r="B291" s="8" t="s">
        <v>36</v>
      </c>
      <c r="C291" s="14" t="s">
        <v>44</v>
      </c>
      <c r="D291" s="37">
        <v>66571.97</v>
      </c>
    </row>
    <row r="292" spans="2:4" ht="13.5" customHeight="1">
      <c r="B292" s="8" t="s">
        <v>38</v>
      </c>
      <c r="C292" s="14" t="s">
        <v>39</v>
      </c>
      <c r="D292" s="37">
        <v>0</v>
      </c>
    </row>
    <row r="293" spans="2:4" ht="15" customHeight="1">
      <c r="B293" s="2" t="s">
        <v>28</v>
      </c>
      <c r="C293" s="12" t="s">
        <v>29</v>
      </c>
      <c r="D293" s="38">
        <v>154092.01</v>
      </c>
    </row>
    <row r="294" spans="2:4" ht="16.5" customHeight="1">
      <c r="B294" s="6"/>
      <c r="C294" s="15" t="s">
        <v>30</v>
      </c>
      <c r="D294" s="32">
        <f>D269+D272+D283+D293</f>
        <v>2080242.12</v>
      </c>
    </row>
    <row r="295" spans="2:4" ht="12.75" customHeight="1">
      <c r="B295" s="2"/>
      <c r="C295" s="15" t="s">
        <v>40</v>
      </c>
      <c r="D295" s="39">
        <v>2080242.12</v>
      </c>
    </row>
    <row r="296" spans="2:4" ht="12.75" customHeight="1">
      <c r="B296" s="6"/>
      <c r="C296" s="21" t="s">
        <v>41</v>
      </c>
      <c r="D296" s="40">
        <f>D295-D297</f>
        <v>1413525.3800000001</v>
      </c>
    </row>
    <row r="297" spans="2:4" ht="12.75" customHeight="1" thickBot="1">
      <c r="B297" s="6"/>
      <c r="C297" s="21" t="s">
        <v>42</v>
      </c>
      <c r="D297" s="41">
        <v>666716.74</v>
      </c>
    </row>
    <row r="298" spans="2:4" ht="12.75" customHeight="1">
      <c r="B298" s="18"/>
      <c r="C298" s="18"/>
      <c r="D298" s="19"/>
    </row>
    <row r="299" spans="2:4" ht="12.75" customHeight="1">
      <c r="B299" s="18"/>
      <c r="C299" s="18"/>
      <c r="D299" s="19"/>
    </row>
    <row r="300" spans="2:4" ht="12.75" customHeight="1">
      <c r="B300" s="18"/>
      <c r="C300" s="18"/>
      <c r="D300" s="19"/>
    </row>
    <row r="301" spans="2:4" ht="12.75" customHeight="1">
      <c r="B301" s="18"/>
      <c r="C301" s="18"/>
      <c r="D301" s="19"/>
    </row>
    <row r="302" ht="11.25" customHeight="1"/>
    <row r="303" spans="2:4" ht="12">
      <c r="B303" s="23" t="s">
        <v>94</v>
      </c>
      <c r="C303" s="24"/>
      <c r="D303" s="26"/>
    </row>
    <row r="306" spans="2:3" ht="12.75">
      <c r="B306" s="46" t="s">
        <v>31</v>
      </c>
      <c r="C306" s="46"/>
    </row>
    <row r="307" spans="2:3" ht="12.75">
      <c r="B307" s="46" t="s">
        <v>32</v>
      </c>
      <c r="C307" s="46"/>
    </row>
    <row r="308" spans="2:3" ht="12.75">
      <c r="B308" s="46" t="s">
        <v>85</v>
      </c>
      <c r="C308" s="46"/>
    </row>
    <row r="309" ht="16.5" customHeight="1"/>
    <row r="310" spans="2:3" ht="16.5" customHeight="1" thickBot="1">
      <c r="B310" s="1" t="s">
        <v>0</v>
      </c>
      <c r="C310" s="10" t="s">
        <v>54</v>
      </c>
    </row>
    <row r="311" spans="2:5" s="26" customFormat="1" ht="12">
      <c r="B311" s="27" t="s">
        <v>1</v>
      </c>
      <c r="C311" s="28" t="s">
        <v>2</v>
      </c>
      <c r="D311" s="30" t="s">
        <v>76</v>
      </c>
      <c r="E311" s="25"/>
    </row>
    <row r="312" spans="2:4" ht="22.5">
      <c r="B312" s="2" t="s">
        <v>3</v>
      </c>
      <c r="C312" s="12" t="s">
        <v>4</v>
      </c>
      <c r="D312" s="16">
        <f>D313+D314</f>
        <v>1257400.32</v>
      </c>
    </row>
    <row r="313" spans="2:5" s="34" customFormat="1" ht="13.5" customHeight="1">
      <c r="B313" s="11"/>
      <c r="C313" s="13" t="s">
        <v>80</v>
      </c>
      <c r="D313" s="31">
        <v>691877.92</v>
      </c>
      <c r="E313" s="35"/>
    </row>
    <row r="314" spans="2:4" ht="13.5" customHeight="1">
      <c r="B314" s="2"/>
      <c r="C314" s="13" t="s">
        <v>81</v>
      </c>
      <c r="D314" s="31">
        <v>565522.4</v>
      </c>
    </row>
    <row r="315" spans="2:4" ht="15" customHeight="1">
      <c r="B315" s="2" t="s">
        <v>5</v>
      </c>
      <c r="C315" s="12" t="s">
        <v>6</v>
      </c>
      <c r="D315" s="16">
        <f>D316+D317+D318+D319+D320+D322+D323+D321</f>
        <v>1126321.5999999999</v>
      </c>
    </row>
    <row r="316" spans="2:4" ht="13.5" customHeight="1">
      <c r="B316" s="4" t="s">
        <v>7</v>
      </c>
      <c r="C316" s="14" t="s">
        <v>8</v>
      </c>
      <c r="D316" s="33">
        <v>118762.77</v>
      </c>
    </row>
    <row r="317" spans="2:4" ht="13.5" customHeight="1">
      <c r="B317" s="4" t="s">
        <v>9</v>
      </c>
      <c r="C317" s="14" t="s">
        <v>10</v>
      </c>
      <c r="D317" s="33">
        <v>116000</v>
      </c>
    </row>
    <row r="318" spans="2:4" ht="13.5" customHeight="1">
      <c r="B318" s="4" t="s">
        <v>11</v>
      </c>
      <c r="C318" s="14" t="s">
        <v>72</v>
      </c>
      <c r="D318" s="37">
        <v>164551.32</v>
      </c>
    </row>
    <row r="319" spans="2:4" ht="13.5" customHeight="1">
      <c r="B319" s="4" t="s">
        <v>12</v>
      </c>
      <c r="C319" s="14" t="s">
        <v>73</v>
      </c>
      <c r="D319" s="33">
        <v>34298.57</v>
      </c>
    </row>
    <row r="320" spans="2:4" ht="13.5" customHeight="1">
      <c r="B320" s="4" t="s">
        <v>13</v>
      </c>
      <c r="C320" s="14" t="s">
        <v>14</v>
      </c>
      <c r="D320" s="33">
        <v>16821</v>
      </c>
    </row>
    <row r="321" spans="2:4" ht="13.5" customHeight="1">
      <c r="B321" s="8" t="s">
        <v>15</v>
      </c>
      <c r="C321" s="14" t="s">
        <v>45</v>
      </c>
      <c r="D321" s="37">
        <v>18815.7</v>
      </c>
    </row>
    <row r="322" spans="2:4" ht="13.5" customHeight="1">
      <c r="B322" s="8" t="s">
        <v>17</v>
      </c>
      <c r="C322" s="14" t="s">
        <v>16</v>
      </c>
      <c r="D322" s="37">
        <v>26377.37</v>
      </c>
    </row>
    <row r="323" spans="2:4" ht="13.5" customHeight="1">
      <c r="B323" s="8" t="s">
        <v>46</v>
      </c>
      <c r="C323" s="14" t="s">
        <v>18</v>
      </c>
      <c r="D323" s="37">
        <v>630694.87</v>
      </c>
    </row>
    <row r="324" spans="2:4" ht="13.5" customHeight="1">
      <c r="B324" s="8"/>
      <c r="C324" s="14" t="s">
        <v>82</v>
      </c>
      <c r="D324" s="31">
        <v>1229.9</v>
      </c>
    </row>
    <row r="325" spans="2:4" ht="13.5" customHeight="1">
      <c r="B325" s="8"/>
      <c r="C325" s="14" t="s">
        <v>83</v>
      </c>
      <c r="D325" s="31">
        <v>114590.67</v>
      </c>
    </row>
    <row r="326" spans="2:4" ht="13.5" customHeight="1">
      <c r="B326" s="8"/>
      <c r="C326" s="14" t="s">
        <v>88</v>
      </c>
      <c r="D326" s="31">
        <v>187506.11</v>
      </c>
    </row>
    <row r="327" spans="2:4" ht="15" customHeight="1">
      <c r="B327" s="2" t="s">
        <v>19</v>
      </c>
      <c r="C327" s="12" t="s">
        <v>33</v>
      </c>
      <c r="D327" s="16">
        <f>D328+D329+D330+D331+D332+D333+D334+D335+D336</f>
        <v>532704.2999999999</v>
      </c>
    </row>
    <row r="328" spans="2:4" ht="13.5" customHeight="1">
      <c r="B328" s="4" t="s">
        <v>20</v>
      </c>
      <c r="C328" s="14" t="s">
        <v>21</v>
      </c>
      <c r="D328" s="37">
        <v>327202.44</v>
      </c>
    </row>
    <row r="329" spans="2:4" ht="13.5" customHeight="1">
      <c r="B329" s="8" t="s">
        <v>22</v>
      </c>
      <c r="C329" s="14" t="s">
        <v>37</v>
      </c>
      <c r="D329" s="37">
        <v>0</v>
      </c>
    </row>
    <row r="330" spans="2:4" ht="13.5" customHeight="1">
      <c r="B330" s="8" t="s">
        <v>23</v>
      </c>
      <c r="C330" s="14" t="s">
        <v>34</v>
      </c>
      <c r="D330" s="37">
        <v>0</v>
      </c>
    </row>
    <row r="331" spans="2:4" ht="13.5" customHeight="1">
      <c r="B331" s="8" t="s">
        <v>24</v>
      </c>
      <c r="C331" s="14" t="s">
        <v>74</v>
      </c>
      <c r="D331" s="37">
        <v>43978.23</v>
      </c>
    </row>
    <row r="332" spans="2:4" ht="13.5" customHeight="1">
      <c r="B332" s="8" t="s">
        <v>25</v>
      </c>
      <c r="C332" s="14" t="s">
        <v>75</v>
      </c>
      <c r="D332" s="37">
        <v>42498.73</v>
      </c>
    </row>
    <row r="333" spans="2:4" ht="13.5" customHeight="1">
      <c r="B333" s="8" t="s">
        <v>26</v>
      </c>
      <c r="C333" s="14" t="s">
        <v>35</v>
      </c>
      <c r="D333" s="37">
        <v>18930.88</v>
      </c>
    </row>
    <row r="334" spans="2:4" ht="13.5" customHeight="1">
      <c r="B334" s="8" t="s">
        <v>27</v>
      </c>
      <c r="C334" s="14" t="s">
        <v>43</v>
      </c>
      <c r="D334" s="37">
        <v>0</v>
      </c>
    </row>
    <row r="335" spans="2:4" ht="13.5" customHeight="1">
      <c r="B335" s="8" t="s">
        <v>36</v>
      </c>
      <c r="C335" s="14" t="s">
        <v>44</v>
      </c>
      <c r="D335" s="37">
        <v>100094.02</v>
      </c>
    </row>
    <row r="336" spans="2:4" ht="13.5" customHeight="1">
      <c r="B336" s="8" t="s">
        <v>38</v>
      </c>
      <c r="C336" s="14" t="s">
        <v>39</v>
      </c>
      <c r="D336" s="37">
        <v>0</v>
      </c>
    </row>
    <row r="337" spans="2:4" ht="15" customHeight="1">
      <c r="B337" s="2" t="s">
        <v>28</v>
      </c>
      <c r="C337" s="12" t="s">
        <v>29</v>
      </c>
      <c r="D337" s="38">
        <v>233314.1</v>
      </c>
    </row>
    <row r="338" spans="2:4" ht="16.5" customHeight="1">
      <c r="B338" s="6"/>
      <c r="C338" s="15" t="s">
        <v>30</v>
      </c>
      <c r="D338" s="32">
        <f>D312+D315+D327+D337</f>
        <v>3149740.32</v>
      </c>
    </row>
    <row r="339" spans="2:4" ht="12.75" customHeight="1">
      <c r="B339" s="2"/>
      <c r="C339" s="15" t="s">
        <v>40</v>
      </c>
      <c r="D339" s="39">
        <v>3149740.32</v>
      </c>
    </row>
    <row r="340" spans="2:4" ht="12.75" customHeight="1">
      <c r="B340" s="6"/>
      <c r="C340" s="21" t="s">
        <v>41</v>
      </c>
      <c r="D340" s="40">
        <f>D339-D341</f>
        <v>2267569.7199999997</v>
      </c>
    </row>
    <row r="341" spans="2:4" ht="12.75" customHeight="1" thickBot="1">
      <c r="B341" s="6"/>
      <c r="C341" s="21" t="s">
        <v>42</v>
      </c>
      <c r="D341" s="41">
        <v>882170.6</v>
      </c>
    </row>
    <row r="342" spans="2:4" ht="12.75" customHeight="1">
      <c r="B342" s="18"/>
      <c r="C342" s="18"/>
      <c r="D342" s="19"/>
    </row>
    <row r="343" spans="2:4" ht="12.75" customHeight="1">
      <c r="B343" s="18"/>
      <c r="C343" s="18"/>
      <c r="D343" s="19"/>
    </row>
    <row r="344" spans="2:4" ht="12.75" customHeight="1">
      <c r="B344" s="18"/>
      <c r="C344" s="18"/>
      <c r="D344" s="19"/>
    </row>
    <row r="345" spans="2:4" ht="12.75" customHeight="1">
      <c r="B345" s="18"/>
      <c r="C345" s="18"/>
      <c r="D345" s="19"/>
    </row>
    <row r="346" ht="11.25" customHeight="1"/>
    <row r="347" spans="2:4" ht="12">
      <c r="B347" s="23" t="s">
        <v>94</v>
      </c>
      <c r="C347" s="24"/>
      <c r="D347" s="26"/>
    </row>
    <row r="350" spans="2:3" ht="12.75">
      <c r="B350" s="46" t="s">
        <v>31</v>
      </c>
      <c r="C350" s="46"/>
    </row>
    <row r="351" spans="2:3" ht="12.75">
      <c r="B351" s="46" t="s">
        <v>32</v>
      </c>
      <c r="C351" s="46"/>
    </row>
    <row r="352" spans="2:3" ht="12.75">
      <c r="B352" s="46" t="s">
        <v>85</v>
      </c>
      <c r="C352" s="46"/>
    </row>
    <row r="353" ht="16.5" customHeight="1"/>
    <row r="354" spans="2:3" ht="16.5" customHeight="1" thickBot="1">
      <c r="B354" s="1" t="s">
        <v>0</v>
      </c>
      <c r="C354" s="10" t="s">
        <v>55</v>
      </c>
    </row>
    <row r="355" spans="2:5" s="26" customFormat="1" ht="12">
      <c r="B355" s="27" t="s">
        <v>1</v>
      </c>
      <c r="C355" s="28" t="s">
        <v>2</v>
      </c>
      <c r="D355" s="30" t="s">
        <v>76</v>
      </c>
      <c r="E355" s="25"/>
    </row>
    <row r="356" spans="2:4" ht="22.5">
      <c r="B356" s="2" t="s">
        <v>3</v>
      </c>
      <c r="C356" s="12" t="s">
        <v>4</v>
      </c>
      <c r="D356" s="16">
        <f>D357+D358</f>
        <v>391972</v>
      </c>
    </row>
    <row r="357" spans="2:5" s="34" customFormat="1" ht="13.5" customHeight="1">
      <c r="B357" s="11"/>
      <c r="C357" s="13" t="s">
        <v>80</v>
      </c>
      <c r="D357" s="31">
        <v>188967.77</v>
      </c>
      <c r="E357" s="35"/>
    </row>
    <row r="358" spans="2:4" ht="13.5" customHeight="1">
      <c r="B358" s="2"/>
      <c r="C358" s="13" t="s">
        <v>81</v>
      </c>
      <c r="D358" s="31">
        <v>203004.23</v>
      </c>
    </row>
    <row r="359" spans="2:4" ht="15" customHeight="1">
      <c r="B359" s="2" t="s">
        <v>5</v>
      </c>
      <c r="C359" s="12" t="s">
        <v>6</v>
      </c>
      <c r="D359" s="16">
        <f>D360+D361+D362+D363+D364+D366+D367+D365</f>
        <v>420309.43</v>
      </c>
    </row>
    <row r="360" spans="2:4" ht="13.5" customHeight="1">
      <c r="B360" s="4" t="s">
        <v>7</v>
      </c>
      <c r="C360" s="14" t="s">
        <v>8</v>
      </c>
      <c r="D360" s="33">
        <v>40688.53</v>
      </c>
    </row>
    <row r="361" spans="2:4" ht="13.5" customHeight="1">
      <c r="B361" s="4" t="s">
        <v>9</v>
      </c>
      <c r="C361" s="14" t="s">
        <v>10</v>
      </c>
      <c r="D361" s="33">
        <v>40000</v>
      </c>
    </row>
    <row r="362" spans="2:4" ht="13.5" customHeight="1">
      <c r="B362" s="4" t="s">
        <v>11</v>
      </c>
      <c r="C362" s="14" t="s">
        <v>72</v>
      </c>
      <c r="D362" s="37">
        <v>41160.22</v>
      </c>
    </row>
    <row r="363" spans="2:4" ht="13.5" customHeight="1">
      <c r="B363" s="4" t="s">
        <v>12</v>
      </c>
      <c r="C363" s="14" t="s">
        <v>73</v>
      </c>
      <c r="D363" s="33">
        <v>7742.89</v>
      </c>
    </row>
    <row r="364" spans="2:4" ht="13.5" customHeight="1">
      <c r="B364" s="4" t="s">
        <v>13</v>
      </c>
      <c r="C364" s="14" t="s">
        <v>14</v>
      </c>
      <c r="D364" s="33">
        <v>4293</v>
      </c>
    </row>
    <row r="365" spans="2:4" ht="13.5" customHeight="1">
      <c r="B365" s="8" t="s">
        <v>15</v>
      </c>
      <c r="C365" s="14" t="s">
        <v>45</v>
      </c>
      <c r="D365" s="37">
        <v>3238.74</v>
      </c>
    </row>
    <row r="366" spans="2:4" ht="13.5" customHeight="1">
      <c r="B366" s="8" t="s">
        <v>17</v>
      </c>
      <c r="C366" s="14" t="s">
        <v>16</v>
      </c>
      <c r="D366" s="37">
        <v>5861.64</v>
      </c>
    </row>
    <row r="367" spans="2:4" ht="15" customHeight="1">
      <c r="B367" s="8" t="s">
        <v>46</v>
      </c>
      <c r="C367" s="14" t="s">
        <v>18</v>
      </c>
      <c r="D367" s="37">
        <v>277324.41</v>
      </c>
    </row>
    <row r="368" spans="2:4" ht="15" customHeight="1">
      <c r="B368" s="8"/>
      <c r="C368" s="14" t="s">
        <v>82</v>
      </c>
      <c r="D368" s="31">
        <v>409.97</v>
      </c>
    </row>
    <row r="369" spans="2:4" ht="15" customHeight="1">
      <c r="B369" s="8"/>
      <c r="C369" s="14" t="s">
        <v>89</v>
      </c>
      <c r="D369" s="31">
        <v>276914.44</v>
      </c>
    </row>
    <row r="370" spans="2:4" ht="13.5" customHeight="1">
      <c r="B370" s="2" t="s">
        <v>19</v>
      </c>
      <c r="C370" s="12" t="s">
        <v>33</v>
      </c>
      <c r="D370" s="16">
        <f>D371+D372+D373+D374+D375+D376+D377+D378+D379</f>
        <v>184917.57000000004</v>
      </c>
    </row>
    <row r="371" spans="2:4" ht="13.5" customHeight="1">
      <c r="B371" s="4" t="s">
        <v>20</v>
      </c>
      <c r="C371" s="14" t="s">
        <v>21</v>
      </c>
      <c r="D371" s="37">
        <v>98553.6</v>
      </c>
    </row>
    <row r="372" spans="2:4" ht="13.5" customHeight="1">
      <c r="B372" s="8" t="s">
        <v>22</v>
      </c>
      <c r="C372" s="14" t="s">
        <v>37</v>
      </c>
      <c r="D372" s="37">
        <v>0</v>
      </c>
    </row>
    <row r="373" spans="2:4" ht="13.5" customHeight="1">
      <c r="B373" s="8" t="s">
        <v>23</v>
      </c>
      <c r="C373" s="14" t="s">
        <v>34</v>
      </c>
      <c r="D373" s="37">
        <v>15604.32</v>
      </c>
    </row>
    <row r="374" spans="2:4" ht="13.5" customHeight="1">
      <c r="B374" s="8" t="s">
        <v>24</v>
      </c>
      <c r="C374" s="14" t="s">
        <v>74</v>
      </c>
      <c r="D374" s="37">
        <v>15037.26</v>
      </c>
    </row>
    <row r="375" spans="2:4" ht="13.5" customHeight="1">
      <c r="B375" s="8" t="s">
        <v>25</v>
      </c>
      <c r="C375" s="14" t="s">
        <v>75</v>
      </c>
      <c r="D375" s="37">
        <v>9225.15</v>
      </c>
    </row>
    <row r="376" spans="2:4" ht="13.5" customHeight="1">
      <c r="B376" s="8" t="s">
        <v>26</v>
      </c>
      <c r="C376" s="14" t="s">
        <v>35</v>
      </c>
      <c r="D376" s="37">
        <v>7781.64</v>
      </c>
    </row>
    <row r="377" spans="2:4" ht="13.5" customHeight="1">
      <c r="B377" s="8" t="s">
        <v>27</v>
      </c>
      <c r="C377" s="14" t="s">
        <v>43</v>
      </c>
      <c r="D377" s="37">
        <v>0</v>
      </c>
    </row>
    <row r="378" spans="2:4" ht="13.5" customHeight="1">
      <c r="B378" s="8" t="s">
        <v>36</v>
      </c>
      <c r="C378" s="14" t="s">
        <v>44</v>
      </c>
      <c r="D378" s="37">
        <v>38715.6</v>
      </c>
    </row>
    <row r="379" spans="2:4" ht="15" customHeight="1">
      <c r="B379" s="8" t="s">
        <v>38</v>
      </c>
      <c r="C379" s="14" t="s">
        <v>39</v>
      </c>
      <c r="D379" s="37">
        <v>0</v>
      </c>
    </row>
    <row r="380" spans="2:4" ht="15" customHeight="1">
      <c r="B380" s="2" t="s">
        <v>28</v>
      </c>
      <c r="C380" s="12" t="s">
        <v>29</v>
      </c>
      <c r="D380" s="38">
        <v>79775.92</v>
      </c>
    </row>
    <row r="381" spans="2:4" ht="16.5" customHeight="1">
      <c r="B381" s="6"/>
      <c r="C381" s="15" t="s">
        <v>30</v>
      </c>
      <c r="D381" s="32">
        <f>D356+D359+D370+D380</f>
        <v>1076974.92</v>
      </c>
    </row>
    <row r="382" spans="2:4" ht="12.75" customHeight="1">
      <c r="B382" s="2"/>
      <c r="C382" s="15" t="s">
        <v>40</v>
      </c>
      <c r="D382" s="39">
        <v>1076974.92</v>
      </c>
    </row>
    <row r="383" spans="2:4" ht="12.75" customHeight="1">
      <c r="B383" s="6"/>
      <c r="C383" s="21" t="s">
        <v>41</v>
      </c>
      <c r="D383" s="40">
        <f>D382-D384</f>
        <v>777956.51</v>
      </c>
    </row>
    <row r="384" spans="2:4" ht="12.75" customHeight="1" thickBot="1">
      <c r="B384" s="6"/>
      <c r="C384" s="6" t="s">
        <v>42</v>
      </c>
      <c r="D384" s="41">
        <v>299018.41</v>
      </c>
    </row>
    <row r="385" spans="2:4" ht="12.75" customHeight="1">
      <c r="B385" s="18"/>
      <c r="C385" s="18"/>
      <c r="D385" s="19"/>
    </row>
    <row r="386" spans="2:4" ht="12.75" customHeight="1">
      <c r="B386" s="18"/>
      <c r="C386" s="18"/>
      <c r="D386" s="19"/>
    </row>
    <row r="387" spans="2:4" ht="12.75" customHeight="1">
      <c r="B387" s="18"/>
      <c r="C387" s="18"/>
      <c r="D387" s="19"/>
    </row>
    <row r="388" spans="2:4" ht="12.75" customHeight="1">
      <c r="B388" s="18"/>
      <c r="C388" s="18"/>
      <c r="D388" s="19"/>
    </row>
    <row r="389" ht="11.25" customHeight="1"/>
    <row r="390" spans="2:4" ht="12">
      <c r="B390" s="23" t="s">
        <v>94</v>
      </c>
      <c r="C390" s="24"/>
      <c r="D390" s="26"/>
    </row>
    <row r="393" spans="2:3" ht="12.75">
      <c r="B393" s="46" t="s">
        <v>31</v>
      </c>
      <c r="C393" s="46"/>
    </row>
    <row r="394" spans="2:3" ht="12.75">
      <c r="B394" s="46" t="s">
        <v>32</v>
      </c>
      <c r="C394" s="46"/>
    </row>
    <row r="395" spans="2:3" ht="12.75">
      <c r="B395" s="46" t="s">
        <v>85</v>
      </c>
      <c r="C395" s="46"/>
    </row>
    <row r="396" ht="16.5" customHeight="1"/>
    <row r="397" spans="2:3" ht="16.5" customHeight="1" thickBot="1">
      <c r="B397" s="1" t="s">
        <v>0</v>
      </c>
      <c r="C397" s="10" t="s">
        <v>56</v>
      </c>
    </row>
    <row r="398" spans="2:5" s="26" customFormat="1" ht="12">
      <c r="B398" s="27" t="s">
        <v>1</v>
      </c>
      <c r="C398" s="28" t="s">
        <v>2</v>
      </c>
      <c r="D398" s="30" t="s">
        <v>76</v>
      </c>
      <c r="E398" s="25"/>
    </row>
    <row r="399" spans="2:4" ht="22.5">
      <c r="B399" s="2" t="s">
        <v>3</v>
      </c>
      <c r="C399" s="12" t="s">
        <v>4</v>
      </c>
      <c r="D399" s="16">
        <f>D400+D401</f>
        <v>1638941.3399999999</v>
      </c>
    </row>
    <row r="400" spans="2:5" s="34" customFormat="1" ht="13.5" customHeight="1">
      <c r="B400" s="11"/>
      <c r="C400" s="13" t="s">
        <v>80</v>
      </c>
      <c r="D400" s="31">
        <v>915669.33</v>
      </c>
      <c r="E400" s="35"/>
    </row>
    <row r="401" spans="2:4" ht="13.5" customHeight="1">
      <c r="B401" s="2"/>
      <c r="C401" s="13" t="s">
        <v>81</v>
      </c>
      <c r="D401" s="31">
        <v>723272.01</v>
      </c>
    </row>
    <row r="402" spans="2:4" ht="15" customHeight="1">
      <c r="B402" s="2" t="s">
        <v>5</v>
      </c>
      <c r="C402" s="12" t="s">
        <v>6</v>
      </c>
      <c r="D402" s="16">
        <f>D403+D404+D405+D406+D407+D409+D410+D408</f>
        <v>1341065.24</v>
      </c>
    </row>
    <row r="403" spans="2:4" ht="13.5" customHeight="1">
      <c r="B403" s="4" t="s">
        <v>7</v>
      </c>
      <c r="C403" s="14" t="s">
        <v>8</v>
      </c>
      <c r="D403" s="33">
        <v>155448.16</v>
      </c>
    </row>
    <row r="404" spans="2:4" ht="13.5" customHeight="1">
      <c r="B404" s="4" t="s">
        <v>9</v>
      </c>
      <c r="C404" s="14" t="s">
        <v>10</v>
      </c>
      <c r="D404" s="33">
        <v>152000</v>
      </c>
    </row>
    <row r="405" spans="2:4" ht="13.5" customHeight="1">
      <c r="B405" s="4" t="s">
        <v>11</v>
      </c>
      <c r="C405" s="14" t="s">
        <v>72</v>
      </c>
      <c r="D405" s="37">
        <v>311468.2</v>
      </c>
    </row>
    <row r="406" spans="2:4" ht="13.5" customHeight="1">
      <c r="B406" s="4" t="s">
        <v>12</v>
      </c>
      <c r="C406" s="14" t="s">
        <v>73</v>
      </c>
      <c r="D406" s="33">
        <v>52787.49</v>
      </c>
    </row>
    <row r="407" spans="2:4" ht="13.5" customHeight="1">
      <c r="B407" s="4" t="s">
        <v>13</v>
      </c>
      <c r="C407" s="14" t="s">
        <v>14</v>
      </c>
      <c r="D407" s="33">
        <v>19179</v>
      </c>
    </row>
    <row r="408" spans="2:4" ht="13.5" customHeight="1">
      <c r="B408" s="8" t="s">
        <v>15</v>
      </c>
      <c r="C408" s="14" t="s">
        <v>45</v>
      </c>
      <c r="D408" s="37">
        <v>22007.7</v>
      </c>
    </row>
    <row r="409" spans="2:4" ht="13.5" customHeight="1">
      <c r="B409" s="8" t="s">
        <v>17</v>
      </c>
      <c r="C409" s="14" t="s">
        <v>16</v>
      </c>
      <c r="D409" s="37">
        <v>30773.6</v>
      </c>
    </row>
    <row r="410" spans="2:4" ht="13.5" customHeight="1">
      <c r="B410" s="8" t="s">
        <v>46</v>
      </c>
      <c r="C410" s="14" t="s">
        <v>18</v>
      </c>
      <c r="D410" s="37">
        <v>597401.09</v>
      </c>
    </row>
    <row r="411" spans="2:4" ht="13.5" customHeight="1">
      <c r="B411" s="8"/>
      <c r="C411" s="14" t="s">
        <v>82</v>
      </c>
      <c r="D411" s="31">
        <v>1434.89</v>
      </c>
    </row>
    <row r="412" spans="2:4" ht="13.5" customHeight="1">
      <c r="B412" s="8"/>
      <c r="C412" s="14" t="s">
        <v>83</v>
      </c>
      <c r="D412" s="31">
        <v>56552.92</v>
      </c>
    </row>
    <row r="413" spans="2:4" ht="15" customHeight="1">
      <c r="B413" s="2" t="s">
        <v>19</v>
      </c>
      <c r="C413" s="12" t="s">
        <v>33</v>
      </c>
      <c r="D413" s="16">
        <f>D414+D415+D416+D417+D418+D419+D420+D421+D422</f>
        <v>520070.09</v>
      </c>
    </row>
    <row r="414" spans="2:4" ht="13.5" customHeight="1">
      <c r="B414" s="4" t="s">
        <v>20</v>
      </c>
      <c r="C414" s="14" t="s">
        <v>21</v>
      </c>
      <c r="D414" s="37">
        <v>293643</v>
      </c>
    </row>
    <row r="415" spans="2:4" ht="13.5" customHeight="1">
      <c r="B415" s="8" t="s">
        <v>22</v>
      </c>
      <c r="C415" s="14" t="s">
        <v>37</v>
      </c>
      <c r="D415" s="37">
        <v>0</v>
      </c>
    </row>
    <row r="416" spans="2:4" ht="13.5" customHeight="1">
      <c r="B416" s="8" t="s">
        <v>23</v>
      </c>
      <c r="C416" s="14" t="s">
        <v>34</v>
      </c>
      <c r="D416" s="37">
        <v>0</v>
      </c>
    </row>
    <row r="417" spans="2:4" ht="13.5" customHeight="1">
      <c r="B417" s="8" t="s">
        <v>24</v>
      </c>
      <c r="C417" s="14" t="s">
        <v>74</v>
      </c>
      <c r="D417" s="37">
        <v>52782.68</v>
      </c>
    </row>
    <row r="418" spans="2:4" ht="13.5" customHeight="1">
      <c r="B418" s="8" t="s">
        <v>25</v>
      </c>
      <c r="C418" s="14" t="s">
        <v>75</v>
      </c>
      <c r="D418" s="37">
        <v>35244.76</v>
      </c>
    </row>
    <row r="419" spans="2:4" ht="13.5" customHeight="1">
      <c r="B419" s="8" t="s">
        <v>26</v>
      </c>
      <c r="C419" s="14" t="s">
        <v>35</v>
      </c>
      <c r="D419" s="37">
        <v>22252.82</v>
      </c>
    </row>
    <row r="420" spans="2:4" ht="13.5" customHeight="1">
      <c r="B420" s="8" t="s">
        <v>27</v>
      </c>
      <c r="C420" s="14" t="s">
        <v>43</v>
      </c>
      <c r="D420" s="37">
        <v>0</v>
      </c>
    </row>
    <row r="421" spans="2:4" ht="13.5" customHeight="1">
      <c r="B421" s="8" t="s">
        <v>36</v>
      </c>
      <c r="C421" s="14" t="s">
        <v>44</v>
      </c>
      <c r="D421" s="37">
        <v>116146.83</v>
      </c>
    </row>
    <row r="422" spans="2:4" ht="13.5" customHeight="1">
      <c r="B422" s="8" t="s">
        <v>38</v>
      </c>
      <c r="C422" s="14" t="s">
        <v>39</v>
      </c>
      <c r="D422" s="37">
        <v>0</v>
      </c>
    </row>
    <row r="423" spans="2:4" ht="15" customHeight="1">
      <c r="B423" s="2" t="s">
        <v>28</v>
      </c>
      <c r="C423" s="12" t="s">
        <v>29</v>
      </c>
      <c r="D423" s="38">
        <v>280006.13</v>
      </c>
    </row>
    <row r="424" spans="2:4" ht="16.5" customHeight="1">
      <c r="B424" s="6"/>
      <c r="C424" s="15" t="s">
        <v>30</v>
      </c>
      <c r="D424" s="32">
        <f>D399+D402+D413+D423</f>
        <v>3780082.8</v>
      </c>
    </row>
    <row r="425" spans="2:4" ht="12.75" customHeight="1">
      <c r="B425" s="2"/>
      <c r="C425" s="15" t="s">
        <v>40</v>
      </c>
      <c r="D425" s="32">
        <v>3780082.8</v>
      </c>
    </row>
    <row r="426" spans="2:4" ht="12.75" customHeight="1">
      <c r="B426" s="6"/>
      <c r="C426" s="21" t="s">
        <v>41</v>
      </c>
      <c r="D426" s="40">
        <f>D425-D427</f>
        <v>2707482.7399999998</v>
      </c>
    </row>
    <row r="427" spans="2:4" ht="12.75" customHeight="1" thickBot="1">
      <c r="B427" s="6"/>
      <c r="C427" s="21" t="s">
        <v>42</v>
      </c>
      <c r="D427" s="41">
        <v>1072600.06</v>
      </c>
    </row>
    <row r="428" spans="2:4" ht="12.75" customHeight="1">
      <c r="B428" s="18"/>
      <c r="C428" s="18"/>
      <c r="D428" s="19"/>
    </row>
    <row r="429" spans="2:4" ht="12.75" customHeight="1">
      <c r="B429" s="18"/>
      <c r="C429" s="18"/>
      <c r="D429" s="19"/>
    </row>
    <row r="430" spans="2:4" ht="12.75" customHeight="1">
      <c r="B430" s="18"/>
      <c r="C430" s="18"/>
      <c r="D430" s="19"/>
    </row>
    <row r="431" spans="2:4" ht="12.75" customHeight="1">
      <c r="B431" s="18"/>
      <c r="C431" s="18"/>
      <c r="D431" s="19"/>
    </row>
    <row r="432" ht="11.25" customHeight="1"/>
    <row r="433" spans="2:4" ht="12">
      <c r="B433" s="23" t="s">
        <v>94</v>
      </c>
      <c r="C433" s="24"/>
      <c r="D433" s="26"/>
    </row>
    <row r="436" spans="2:3" ht="12.75">
      <c r="B436" s="46" t="s">
        <v>31</v>
      </c>
      <c r="C436" s="46"/>
    </row>
    <row r="437" spans="2:3" ht="12.75">
      <c r="B437" s="46" t="s">
        <v>32</v>
      </c>
      <c r="C437" s="46"/>
    </row>
    <row r="438" spans="2:3" ht="12.75">
      <c r="B438" s="46" t="s">
        <v>85</v>
      </c>
      <c r="C438" s="46"/>
    </row>
    <row r="439" ht="16.5" customHeight="1"/>
    <row r="440" spans="2:3" ht="16.5" customHeight="1" thickBot="1">
      <c r="B440" s="1" t="s">
        <v>0</v>
      </c>
      <c r="C440" s="10" t="s">
        <v>57</v>
      </c>
    </row>
    <row r="441" spans="2:5" s="26" customFormat="1" ht="12">
      <c r="B441" s="27" t="s">
        <v>1</v>
      </c>
      <c r="C441" s="28" t="s">
        <v>2</v>
      </c>
      <c r="D441" s="30" t="s">
        <v>76</v>
      </c>
      <c r="E441" s="25"/>
    </row>
    <row r="442" spans="2:4" ht="22.5">
      <c r="B442" s="2" t="s">
        <v>3</v>
      </c>
      <c r="C442" s="12" t="s">
        <v>4</v>
      </c>
      <c r="D442" s="16">
        <f>D443+D444</f>
        <v>435549.77</v>
      </c>
    </row>
    <row r="443" spans="2:5" s="34" customFormat="1" ht="13.5" customHeight="1">
      <c r="B443" s="11"/>
      <c r="C443" s="13" t="s">
        <v>80</v>
      </c>
      <c r="D443" s="31">
        <v>248369.07</v>
      </c>
      <c r="E443" s="35"/>
    </row>
    <row r="444" spans="2:4" ht="13.5" customHeight="1">
      <c r="B444" s="2"/>
      <c r="C444" s="13" t="s">
        <v>81</v>
      </c>
      <c r="D444" s="31">
        <v>187180.7</v>
      </c>
    </row>
    <row r="445" spans="2:4" ht="15" customHeight="1">
      <c r="B445" s="2" t="s">
        <v>5</v>
      </c>
      <c r="C445" s="12" t="s">
        <v>6</v>
      </c>
      <c r="D445" s="16">
        <f>D446+D447+D448+D449+D450+D452+D453+D451</f>
        <v>353809.60000000003</v>
      </c>
    </row>
    <row r="446" spans="2:4" ht="13.5" customHeight="1">
      <c r="B446" s="4" t="s">
        <v>7</v>
      </c>
      <c r="C446" s="14" t="s">
        <v>8</v>
      </c>
      <c r="D446" s="33">
        <v>42798.18</v>
      </c>
    </row>
    <row r="447" spans="2:4" ht="13.5" customHeight="1">
      <c r="B447" s="4" t="s">
        <v>9</v>
      </c>
      <c r="C447" s="14" t="s">
        <v>10</v>
      </c>
      <c r="D447" s="33">
        <v>40000</v>
      </c>
    </row>
    <row r="448" spans="2:4" ht="13.5" customHeight="1">
      <c r="B448" s="4" t="s">
        <v>11</v>
      </c>
      <c r="C448" s="5" t="s">
        <v>72</v>
      </c>
      <c r="D448" s="37">
        <v>56871.68</v>
      </c>
    </row>
    <row r="449" spans="2:4" ht="13.5" customHeight="1">
      <c r="B449" s="4" t="s">
        <v>12</v>
      </c>
      <c r="C449" s="5" t="s">
        <v>73</v>
      </c>
      <c r="D449" s="33">
        <v>5245.99</v>
      </c>
    </row>
    <row r="450" spans="2:4" ht="13.5" customHeight="1">
      <c r="B450" s="4" t="s">
        <v>13</v>
      </c>
      <c r="C450" s="5" t="s">
        <v>14</v>
      </c>
      <c r="D450" s="33">
        <v>4297</v>
      </c>
    </row>
    <row r="451" spans="2:4" ht="13.5" customHeight="1">
      <c r="B451" s="8" t="s">
        <v>15</v>
      </c>
      <c r="C451" s="5" t="s">
        <v>45</v>
      </c>
      <c r="D451" s="37">
        <v>4898.58</v>
      </c>
    </row>
    <row r="452" spans="2:4" ht="13.5" customHeight="1">
      <c r="B452" s="8" t="s">
        <v>17</v>
      </c>
      <c r="C452" s="5" t="s">
        <v>16</v>
      </c>
      <c r="D452" s="37">
        <v>5861.64</v>
      </c>
    </row>
    <row r="453" spans="2:4" ht="13.5" customHeight="1">
      <c r="B453" s="8" t="s">
        <v>46</v>
      </c>
      <c r="C453" s="5" t="s">
        <v>18</v>
      </c>
      <c r="D453" s="37">
        <v>193836.53</v>
      </c>
    </row>
    <row r="454" spans="2:4" ht="13.5" customHeight="1">
      <c r="B454" s="8"/>
      <c r="C454" s="14" t="s">
        <v>93</v>
      </c>
      <c r="D454" s="31">
        <v>31107.89</v>
      </c>
    </row>
    <row r="455" spans="2:4" ht="13.5" customHeight="1">
      <c r="B455" s="8"/>
      <c r="C455" s="14" t="s">
        <v>84</v>
      </c>
      <c r="D455" s="31">
        <v>5750</v>
      </c>
    </row>
    <row r="456" spans="2:4" ht="13.5" customHeight="1">
      <c r="B456" s="8"/>
      <c r="C456" s="14" t="s">
        <v>79</v>
      </c>
      <c r="D456" s="31">
        <v>409.97</v>
      </c>
    </row>
    <row r="457" spans="2:4" ht="15" customHeight="1">
      <c r="B457" s="2" t="s">
        <v>19</v>
      </c>
      <c r="C457" s="3" t="s">
        <v>33</v>
      </c>
      <c r="D457" s="16">
        <f>D458+D459+D460+D461+D462+D463+D464+D465+D466</f>
        <v>185844.41</v>
      </c>
    </row>
    <row r="458" spans="2:4" ht="13.5" customHeight="1">
      <c r="B458" s="4" t="s">
        <v>20</v>
      </c>
      <c r="C458" s="5" t="s">
        <v>21</v>
      </c>
      <c r="D458" s="37">
        <v>98553.6</v>
      </c>
    </row>
    <row r="459" spans="2:4" ht="13.5" customHeight="1">
      <c r="B459" s="8" t="s">
        <v>22</v>
      </c>
      <c r="C459" s="5" t="s">
        <v>37</v>
      </c>
      <c r="D459" s="37">
        <v>0</v>
      </c>
    </row>
    <row r="460" spans="2:4" ht="13.5" customHeight="1">
      <c r="B460" s="8" t="s">
        <v>23</v>
      </c>
      <c r="C460" s="5" t="s">
        <v>34</v>
      </c>
      <c r="D460" s="37">
        <v>15604.32</v>
      </c>
    </row>
    <row r="461" spans="2:4" ht="13.5" customHeight="1">
      <c r="B461" s="8" t="s">
        <v>24</v>
      </c>
      <c r="C461" s="5" t="s">
        <v>74</v>
      </c>
      <c r="D461" s="37">
        <v>14705.58</v>
      </c>
    </row>
    <row r="462" spans="2:4" ht="13.5" customHeight="1">
      <c r="B462" s="8" t="s">
        <v>25</v>
      </c>
      <c r="C462" s="5" t="s">
        <v>75</v>
      </c>
      <c r="D462" s="37">
        <v>11354.01</v>
      </c>
    </row>
    <row r="463" spans="2:4" ht="13.5" customHeight="1">
      <c r="B463" s="8" t="s">
        <v>26</v>
      </c>
      <c r="C463" s="14" t="s">
        <v>35</v>
      </c>
      <c r="D463" s="37">
        <v>8327.71</v>
      </c>
    </row>
    <row r="464" spans="2:4" ht="13.5" customHeight="1">
      <c r="B464" s="8" t="s">
        <v>27</v>
      </c>
      <c r="C464" s="14" t="s">
        <v>43</v>
      </c>
      <c r="D464" s="37">
        <v>0</v>
      </c>
    </row>
    <row r="465" spans="2:4" ht="13.5" customHeight="1">
      <c r="B465" s="8" t="s">
        <v>36</v>
      </c>
      <c r="C465" s="14" t="s">
        <v>44</v>
      </c>
      <c r="D465" s="37">
        <v>37299.19</v>
      </c>
    </row>
    <row r="466" spans="2:4" ht="13.5" customHeight="1">
      <c r="B466" s="8" t="s">
        <v>38</v>
      </c>
      <c r="C466" s="14" t="s">
        <v>39</v>
      </c>
      <c r="D466" s="37">
        <v>0</v>
      </c>
    </row>
    <row r="467" spans="2:4" ht="15" customHeight="1">
      <c r="B467" s="2" t="s">
        <v>28</v>
      </c>
      <c r="C467" s="12" t="s">
        <v>29</v>
      </c>
      <c r="D467" s="38">
        <v>78016.3</v>
      </c>
    </row>
    <row r="468" spans="2:4" ht="16.5" customHeight="1">
      <c r="B468" s="6"/>
      <c r="C468" s="15" t="s">
        <v>30</v>
      </c>
      <c r="D468" s="32">
        <f>D442+D445+D457+D467</f>
        <v>1053220.08</v>
      </c>
    </row>
    <row r="469" spans="2:4" ht="12.75" customHeight="1">
      <c r="B469" s="2"/>
      <c r="C469" s="7" t="s">
        <v>40</v>
      </c>
      <c r="D469" s="42">
        <v>1053220.08</v>
      </c>
    </row>
    <row r="470" spans="2:4" ht="12.75" customHeight="1">
      <c r="B470" s="6"/>
      <c r="C470" s="6" t="s">
        <v>41</v>
      </c>
      <c r="D470" s="40">
        <f>D469-D471</f>
        <v>772136.8500000001</v>
      </c>
    </row>
    <row r="471" spans="2:4" ht="12.75" customHeight="1" thickBot="1">
      <c r="B471" s="6"/>
      <c r="C471" s="6" t="s">
        <v>42</v>
      </c>
      <c r="D471" s="41">
        <v>281083.23</v>
      </c>
    </row>
    <row r="472" spans="2:4" ht="11.25">
      <c r="B472" s="18"/>
      <c r="C472" s="18"/>
      <c r="D472" s="19"/>
    </row>
    <row r="473" spans="2:4" ht="11.25">
      <c r="B473" s="18"/>
      <c r="C473" s="18"/>
      <c r="D473" s="19"/>
    </row>
    <row r="474" spans="2:4" ht="11.25">
      <c r="B474" s="18"/>
      <c r="C474" s="18"/>
      <c r="D474" s="19"/>
    </row>
    <row r="475" spans="2:4" ht="11.25">
      <c r="B475" s="18"/>
      <c r="C475" s="18"/>
      <c r="D475" s="19"/>
    </row>
    <row r="477" spans="2:4" ht="12">
      <c r="B477" s="23" t="s">
        <v>94</v>
      </c>
      <c r="C477" s="24"/>
      <c r="D477" s="26"/>
    </row>
    <row r="480" spans="2:3" ht="12.75">
      <c r="B480" s="46" t="s">
        <v>31</v>
      </c>
      <c r="C480" s="46"/>
    </row>
    <row r="481" spans="2:3" ht="12.75">
      <c r="B481" s="46" t="s">
        <v>32</v>
      </c>
      <c r="C481" s="46"/>
    </row>
    <row r="482" spans="2:3" ht="12.75">
      <c r="B482" s="46" t="s">
        <v>85</v>
      </c>
      <c r="C482" s="46"/>
    </row>
    <row r="483" ht="16.5" customHeight="1"/>
    <row r="484" spans="2:3" ht="16.5" customHeight="1" thickBot="1">
      <c r="B484" s="1" t="s">
        <v>0</v>
      </c>
      <c r="C484" s="10" t="s">
        <v>58</v>
      </c>
    </row>
    <row r="485" spans="2:5" s="26" customFormat="1" ht="12">
      <c r="B485" s="27" t="s">
        <v>1</v>
      </c>
      <c r="C485" s="28" t="s">
        <v>2</v>
      </c>
      <c r="D485" s="30" t="s">
        <v>76</v>
      </c>
      <c r="E485" s="25"/>
    </row>
    <row r="486" spans="2:4" ht="22.5">
      <c r="B486" s="2" t="s">
        <v>3</v>
      </c>
      <c r="C486" s="12" t="s">
        <v>4</v>
      </c>
      <c r="D486" s="16">
        <f>D487+D488</f>
        <v>1590533.0899999999</v>
      </c>
    </row>
    <row r="487" spans="2:5" s="34" customFormat="1" ht="13.5" customHeight="1">
      <c r="B487" s="11"/>
      <c r="C487" s="13" t="s">
        <v>80</v>
      </c>
      <c r="D487" s="31">
        <v>917642.64</v>
      </c>
      <c r="E487" s="35"/>
    </row>
    <row r="488" spans="2:4" ht="13.5" customHeight="1">
      <c r="B488" s="2"/>
      <c r="C488" s="13" t="s">
        <v>81</v>
      </c>
      <c r="D488" s="31">
        <v>672890.45</v>
      </c>
    </row>
    <row r="489" spans="2:4" ht="15" customHeight="1">
      <c r="B489" s="2" t="s">
        <v>5</v>
      </c>
      <c r="C489" s="12" t="s">
        <v>6</v>
      </c>
      <c r="D489" s="16">
        <f>D490+D491+D492+D493+D494+D496+D497+D495</f>
        <v>1412181.7100000002</v>
      </c>
    </row>
    <row r="490" spans="2:4" ht="13.5" customHeight="1">
      <c r="B490" s="4" t="s">
        <v>7</v>
      </c>
      <c r="C490" s="14" t="s">
        <v>8</v>
      </c>
      <c r="D490" s="33">
        <v>185320.42</v>
      </c>
    </row>
    <row r="491" spans="2:4" ht="13.5" customHeight="1">
      <c r="B491" s="4" t="s">
        <v>9</v>
      </c>
      <c r="C491" s="14" t="s">
        <v>10</v>
      </c>
      <c r="D491" s="33">
        <v>180000</v>
      </c>
    </row>
    <row r="492" spans="2:4" ht="13.5" customHeight="1">
      <c r="B492" s="4" t="s">
        <v>11</v>
      </c>
      <c r="C492" s="14" t="s">
        <v>72</v>
      </c>
      <c r="D492" s="37">
        <v>381264.66</v>
      </c>
    </row>
    <row r="493" spans="2:4" ht="13.5" customHeight="1">
      <c r="B493" s="4" t="s">
        <v>12</v>
      </c>
      <c r="C493" s="14" t="s">
        <v>73</v>
      </c>
      <c r="D493" s="33">
        <v>40347.39</v>
      </c>
    </row>
    <row r="494" spans="2:4" ht="13.5" customHeight="1">
      <c r="B494" s="4" t="s">
        <v>13</v>
      </c>
      <c r="C494" s="14" t="s">
        <v>14</v>
      </c>
      <c r="D494" s="33">
        <v>19504</v>
      </c>
    </row>
    <row r="495" spans="2:4" ht="13.5" customHeight="1">
      <c r="B495" s="8" t="s">
        <v>15</v>
      </c>
      <c r="C495" s="14" t="s">
        <v>45</v>
      </c>
      <c r="D495" s="37">
        <v>29646.08</v>
      </c>
    </row>
    <row r="496" spans="2:7" s="9" customFormat="1" ht="13.5" customHeight="1">
      <c r="B496" s="8" t="s">
        <v>17</v>
      </c>
      <c r="C496" s="14" t="s">
        <v>16</v>
      </c>
      <c r="D496" s="37">
        <v>30773.6</v>
      </c>
      <c r="F496"/>
      <c r="G496"/>
    </row>
    <row r="497" spans="2:4" ht="13.5" customHeight="1">
      <c r="B497" s="8" t="s">
        <v>46</v>
      </c>
      <c r="C497" s="14" t="s">
        <v>18</v>
      </c>
      <c r="D497" s="37">
        <v>545325.56</v>
      </c>
    </row>
    <row r="498" spans="2:4" ht="13.5" customHeight="1">
      <c r="B498" s="8"/>
      <c r="C498" s="14" t="s">
        <v>82</v>
      </c>
      <c r="D498" s="31">
        <v>1434.89</v>
      </c>
    </row>
    <row r="499" spans="2:4" ht="13.5" customHeight="1">
      <c r="B499" s="8"/>
      <c r="C499" s="14" t="s">
        <v>83</v>
      </c>
      <c r="D499" s="31">
        <v>173139.39</v>
      </c>
    </row>
    <row r="500" spans="2:4" ht="15" customHeight="1">
      <c r="B500" s="2" t="s">
        <v>19</v>
      </c>
      <c r="C500" s="12" t="s">
        <v>33</v>
      </c>
      <c r="D500" s="16">
        <f>D501+D502+D503+D504+D505+D506+D507+D508+D509</f>
        <v>507718.98</v>
      </c>
    </row>
    <row r="501" spans="2:4" ht="13.5" customHeight="1">
      <c r="B501" s="4" t="s">
        <v>20</v>
      </c>
      <c r="C501" s="14" t="s">
        <v>21</v>
      </c>
      <c r="D501" s="37">
        <v>293643</v>
      </c>
    </row>
    <row r="502" spans="2:4" ht="13.5" customHeight="1">
      <c r="B502" s="8" t="s">
        <v>22</v>
      </c>
      <c r="C502" s="14" t="s">
        <v>37</v>
      </c>
      <c r="D502" s="37">
        <v>0</v>
      </c>
    </row>
    <row r="503" spans="2:4" ht="13.5" customHeight="1">
      <c r="B503" s="8" t="s">
        <v>23</v>
      </c>
      <c r="C503" s="14" t="s">
        <v>34</v>
      </c>
      <c r="D503" s="37">
        <v>0</v>
      </c>
    </row>
    <row r="504" spans="2:4" ht="13.5" customHeight="1">
      <c r="B504" s="8" t="s">
        <v>24</v>
      </c>
      <c r="C504" s="14" t="s">
        <v>74</v>
      </c>
      <c r="D504" s="37">
        <v>52935.57</v>
      </c>
    </row>
    <row r="505" spans="2:4" ht="13.5" customHeight="1">
      <c r="B505" s="8" t="s">
        <v>25</v>
      </c>
      <c r="C505" s="14" t="s">
        <v>75</v>
      </c>
      <c r="D505" s="37">
        <v>20579.15</v>
      </c>
    </row>
    <row r="506" spans="2:4" ht="13.5" customHeight="1">
      <c r="B506" s="8" t="s">
        <v>26</v>
      </c>
      <c r="C506" s="14" t="s">
        <v>35</v>
      </c>
      <c r="D506" s="37">
        <v>22525.86</v>
      </c>
    </row>
    <row r="507" spans="2:4" ht="13.5" customHeight="1">
      <c r="B507" s="8" t="s">
        <v>27</v>
      </c>
      <c r="C507" s="14" t="s">
        <v>43</v>
      </c>
      <c r="D507" s="37">
        <v>0</v>
      </c>
    </row>
    <row r="508" spans="2:4" ht="13.5" customHeight="1">
      <c r="B508" s="8" t="s">
        <v>36</v>
      </c>
      <c r="C508" s="14" t="s">
        <v>44</v>
      </c>
      <c r="D508" s="37">
        <v>118035.4</v>
      </c>
    </row>
    <row r="509" spans="2:4" ht="13.5" customHeight="1">
      <c r="B509" s="8" t="s">
        <v>38</v>
      </c>
      <c r="C509" s="14" t="s">
        <v>39</v>
      </c>
      <c r="D509" s="37">
        <v>0</v>
      </c>
    </row>
    <row r="510" spans="2:4" ht="15" customHeight="1">
      <c r="B510" s="2" t="s">
        <v>28</v>
      </c>
      <c r="C510" s="12" t="s">
        <v>29</v>
      </c>
      <c r="D510" s="38">
        <v>280834.7</v>
      </c>
    </row>
    <row r="511" spans="2:4" ht="16.5" customHeight="1">
      <c r="B511" s="6"/>
      <c r="C511" s="15" t="s">
        <v>30</v>
      </c>
      <c r="D511" s="32">
        <f>D486+D489+D500+D510</f>
        <v>3791268.48</v>
      </c>
    </row>
    <row r="512" spans="2:4" ht="12.75" customHeight="1">
      <c r="B512" s="2"/>
      <c r="C512" s="15" t="s">
        <v>40</v>
      </c>
      <c r="D512" s="39">
        <v>3791268.48</v>
      </c>
    </row>
    <row r="513" spans="2:4" ht="12.75" customHeight="1">
      <c r="B513" s="6"/>
      <c r="C513" s="21" t="s">
        <v>41</v>
      </c>
      <c r="D513" s="40">
        <f>D512-D514</f>
        <v>2669445.59</v>
      </c>
    </row>
    <row r="514" spans="2:4" ht="12.75" customHeight="1" thickBot="1">
      <c r="B514" s="6"/>
      <c r="C514" s="21" t="s">
        <v>42</v>
      </c>
      <c r="D514" s="41">
        <v>1121822.89</v>
      </c>
    </row>
    <row r="515" spans="2:4" ht="12.75" customHeight="1">
      <c r="B515" s="18"/>
      <c r="C515" s="18"/>
      <c r="D515" s="19"/>
    </row>
    <row r="516" spans="2:4" ht="12.75" customHeight="1">
      <c r="B516" s="18"/>
      <c r="C516" s="18"/>
      <c r="D516" s="19"/>
    </row>
    <row r="517" spans="2:4" ht="12.75" customHeight="1">
      <c r="B517" s="18"/>
      <c r="C517" s="18"/>
      <c r="D517" s="19"/>
    </row>
    <row r="518" spans="2:4" ht="12.75" customHeight="1">
      <c r="B518" s="18"/>
      <c r="C518" s="18"/>
      <c r="D518" s="19"/>
    </row>
    <row r="520" spans="2:4" ht="12">
      <c r="B520" s="23" t="s">
        <v>94</v>
      </c>
      <c r="C520" s="24"/>
      <c r="D520" s="26"/>
    </row>
    <row r="523" spans="2:3" ht="12.75">
      <c r="B523" s="46" t="s">
        <v>31</v>
      </c>
      <c r="C523" s="46"/>
    </row>
    <row r="524" spans="2:3" ht="12.75">
      <c r="B524" s="46" t="s">
        <v>32</v>
      </c>
      <c r="C524" s="46"/>
    </row>
    <row r="525" spans="2:3" ht="12.75">
      <c r="B525" s="46" t="s">
        <v>85</v>
      </c>
      <c r="C525" s="46"/>
    </row>
    <row r="526" ht="16.5" customHeight="1"/>
    <row r="527" spans="2:3" ht="16.5" customHeight="1" thickBot="1">
      <c r="B527" s="1" t="s">
        <v>0</v>
      </c>
      <c r="C527" s="10" t="s">
        <v>59</v>
      </c>
    </row>
    <row r="528" spans="2:5" s="26" customFormat="1" ht="12">
      <c r="B528" s="27" t="s">
        <v>1</v>
      </c>
      <c r="C528" s="28" t="s">
        <v>2</v>
      </c>
      <c r="D528" s="30" t="s">
        <v>76</v>
      </c>
      <c r="E528" s="25"/>
    </row>
    <row r="529" spans="2:4" ht="22.5">
      <c r="B529" s="2" t="s">
        <v>3</v>
      </c>
      <c r="C529" s="12" t="s">
        <v>4</v>
      </c>
      <c r="D529" s="16">
        <f>D530+D531</f>
        <v>1771621.82</v>
      </c>
    </row>
    <row r="530" spans="2:5" s="34" customFormat="1" ht="13.5" customHeight="1">
      <c r="B530" s="11"/>
      <c r="C530" s="13" t="s">
        <v>80</v>
      </c>
      <c r="D530" s="31">
        <v>862246.27</v>
      </c>
      <c r="E530" s="35"/>
    </row>
    <row r="531" spans="2:4" ht="13.5" customHeight="1">
      <c r="B531" s="2"/>
      <c r="C531" s="13" t="s">
        <v>81</v>
      </c>
      <c r="D531" s="31">
        <v>909375.55</v>
      </c>
    </row>
    <row r="532" spans="2:4" ht="15" customHeight="1">
      <c r="B532" s="2" t="s">
        <v>5</v>
      </c>
      <c r="C532" s="12" t="s">
        <v>6</v>
      </c>
      <c r="D532" s="16">
        <f>D533+D534+D535+D536+D537+D539+D540+D538</f>
        <v>1248443.63</v>
      </c>
    </row>
    <row r="533" spans="2:4" ht="13.5" customHeight="1">
      <c r="B533" s="4" t="s">
        <v>7</v>
      </c>
      <c r="C533" s="14" t="s">
        <v>8</v>
      </c>
      <c r="D533" s="33">
        <v>149802.26</v>
      </c>
    </row>
    <row r="534" spans="2:4" ht="13.5" customHeight="1">
      <c r="B534" s="4" t="s">
        <v>9</v>
      </c>
      <c r="C534" s="14" t="s">
        <v>10</v>
      </c>
      <c r="D534" s="33">
        <v>148000</v>
      </c>
    </row>
    <row r="535" spans="2:4" ht="13.5" customHeight="1">
      <c r="B535" s="4" t="s">
        <v>11</v>
      </c>
      <c r="C535" s="14" t="s">
        <v>72</v>
      </c>
      <c r="D535" s="33">
        <v>118450.44</v>
      </c>
    </row>
    <row r="536" spans="2:4" ht="13.5" customHeight="1">
      <c r="B536" s="4" t="s">
        <v>12</v>
      </c>
      <c r="C536" s="14" t="s">
        <v>73</v>
      </c>
      <c r="D536" s="33">
        <v>40046.83</v>
      </c>
    </row>
    <row r="537" spans="2:4" ht="13.5" customHeight="1">
      <c r="B537" s="4" t="s">
        <v>13</v>
      </c>
      <c r="C537" s="14" t="s">
        <v>14</v>
      </c>
      <c r="D537" s="33">
        <v>19292</v>
      </c>
    </row>
    <row r="538" spans="2:4" ht="13.5" customHeight="1">
      <c r="B538" s="8" t="s">
        <v>15</v>
      </c>
      <c r="C538" s="14" t="s">
        <v>45</v>
      </c>
      <c r="D538" s="33">
        <v>21992.88</v>
      </c>
    </row>
    <row r="539" spans="2:4" ht="13.5" customHeight="1">
      <c r="B539" s="8" t="s">
        <v>17</v>
      </c>
      <c r="C539" s="14" t="s">
        <v>16</v>
      </c>
      <c r="D539" s="33">
        <v>30773.6</v>
      </c>
    </row>
    <row r="540" spans="2:4" ht="13.5" customHeight="1">
      <c r="B540" s="8" t="s">
        <v>46</v>
      </c>
      <c r="C540" s="14" t="s">
        <v>18</v>
      </c>
      <c r="D540" s="33">
        <v>720085.62</v>
      </c>
    </row>
    <row r="541" spans="2:4" ht="13.5" customHeight="1">
      <c r="B541" s="8"/>
      <c r="C541" s="14" t="s">
        <v>82</v>
      </c>
      <c r="D541" s="31">
        <v>1434.89</v>
      </c>
    </row>
    <row r="542" spans="2:4" ht="13.5" customHeight="1">
      <c r="B542" s="8"/>
      <c r="C542" s="14" t="s">
        <v>83</v>
      </c>
      <c r="D542" s="31">
        <v>76393.72</v>
      </c>
    </row>
    <row r="543" spans="2:4" ht="13.5" customHeight="1">
      <c r="B543" s="8"/>
      <c r="C543" s="14" t="s">
        <v>90</v>
      </c>
      <c r="D543" s="31">
        <v>172689.6</v>
      </c>
    </row>
    <row r="544" spans="2:4" ht="17.25" customHeight="1">
      <c r="B544" s="2" t="s">
        <v>19</v>
      </c>
      <c r="C544" s="12" t="s">
        <v>33</v>
      </c>
      <c r="D544" s="16">
        <f>D545+D546+D547+D548+D549+D550+D551+D552+D553</f>
        <v>517596.66</v>
      </c>
    </row>
    <row r="545" spans="2:4" ht="13.5" customHeight="1">
      <c r="B545" s="4" t="s">
        <v>20</v>
      </c>
      <c r="C545" s="14" t="s">
        <v>21</v>
      </c>
      <c r="D545" s="37">
        <v>293643</v>
      </c>
    </row>
    <row r="546" spans="2:4" ht="13.5" customHeight="1">
      <c r="B546" s="8" t="s">
        <v>22</v>
      </c>
      <c r="C546" s="14" t="s">
        <v>37</v>
      </c>
      <c r="D546" s="37">
        <v>0</v>
      </c>
    </row>
    <row r="547" spans="2:4" ht="13.5" customHeight="1">
      <c r="B547" s="8" t="s">
        <v>23</v>
      </c>
      <c r="C547" s="14" t="s">
        <v>34</v>
      </c>
      <c r="D547" s="37">
        <v>0</v>
      </c>
    </row>
    <row r="548" spans="2:4" ht="13.5" customHeight="1">
      <c r="B548" s="8" t="s">
        <v>24</v>
      </c>
      <c r="C548" s="14" t="s">
        <v>74</v>
      </c>
      <c r="D548" s="37">
        <v>53347.8</v>
      </c>
    </row>
    <row r="549" spans="2:4" ht="13.5" customHeight="1">
      <c r="B549" s="8" t="s">
        <v>25</v>
      </c>
      <c r="C549" s="14" t="s">
        <v>75</v>
      </c>
      <c r="D549" s="37">
        <v>31933.17</v>
      </c>
    </row>
    <row r="550" spans="2:4" ht="13.5" customHeight="1">
      <c r="B550" s="8" t="s">
        <v>26</v>
      </c>
      <c r="C550" s="14" t="s">
        <v>35</v>
      </c>
      <c r="D550" s="37">
        <v>22525.86</v>
      </c>
    </row>
    <row r="551" spans="2:4" ht="13.5" customHeight="1">
      <c r="B551" s="8" t="s">
        <v>27</v>
      </c>
      <c r="C551" s="14" t="s">
        <v>43</v>
      </c>
      <c r="D551" s="37">
        <v>0</v>
      </c>
    </row>
    <row r="552" spans="2:4" ht="13.5" customHeight="1">
      <c r="B552" s="8" t="s">
        <v>36</v>
      </c>
      <c r="C552" s="14" t="s">
        <v>44</v>
      </c>
      <c r="D552" s="37">
        <v>116146.83</v>
      </c>
    </row>
    <row r="553" spans="2:4" ht="13.5" customHeight="1">
      <c r="B553" s="8" t="s">
        <v>38</v>
      </c>
      <c r="C553" s="14" t="s">
        <v>39</v>
      </c>
      <c r="D553" s="37">
        <v>0</v>
      </c>
    </row>
    <row r="554" spans="2:4" ht="15" customHeight="1">
      <c r="B554" s="2" t="s">
        <v>28</v>
      </c>
      <c r="C554" s="12" t="s">
        <v>29</v>
      </c>
      <c r="D554" s="38">
        <v>283012.97</v>
      </c>
    </row>
    <row r="555" spans="2:4" ht="16.5" customHeight="1">
      <c r="B555" s="6"/>
      <c r="C555" s="15" t="s">
        <v>30</v>
      </c>
      <c r="D555" s="32">
        <f>D529+D532+D544+D554</f>
        <v>3820675.08</v>
      </c>
    </row>
    <row r="556" spans="2:4" ht="12.75" customHeight="1">
      <c r="B556" s="2"/>
      <c r="C556" s="15" t="s">
        <v>40</v>
      </c>
      <c r="D556" s="39">
        <v>3820675.08</v>
      </c>
    </row>
    <row r="557" spans="2:4" ht="12.75" customHeight="1">
      <c r="B557" s="6"/>
      <c r="C557" s="21" t="s">
        <v>41</v>
      </c>
      <c r="D557" s="40">
        <f>D556-D558</f>
        <v>2735969.49</v>
      </c>
    </row>
    <row r="558" spans="2:4" ht="12.75" customHeight="1" thickBot="1">
      <c r="B558" s="6"/>
      <c r="C558" s="21" t="s">
        <v>42</v>
      </c>
      <c r="D558" s="41">
        <v>1084705.59</v>
      </c>
    </row>
    <row r="559" spans="2:4" ht="12.75" customHeight="1">
      <c r="B559" s="18"/>
      <c r="C559" s="18"/>
      <c r="D559" s="19"/>
    </row>
    <row r="560" spans="2:4" ht="12.75" customHeight="1">
      <c r="B560" s="18"/>
      <c r="C560" s="18"/>
      <c r="D560" s="19"/>
    </row>
    <row r="561" spans="2:4" ht="12.75" customHeight="1">
      <c r="B561" s="18"/>
      <c r="C561" s="18"/>
      <c r="D561" s="19"/>
    </row>
    <row r="562" spans="2:4" ht="12.75" customHeight="1">
      <c r="B562" s="18"/>
      <c r="C562" s="18"/>
      <c r="D562" s="19"/>
    </row>
    <row r="563" ht="11.25" customHeight="1"/>
    <row r="564" spans="2:4" ht="12">
      <c r="B564" s="23" t="s">
        <v>94</v>
      </c>
      <c r="C564" s="24"/>
      <c r="D564" s="26"/>
    </row>
    <row r="567" spans="2:3" ht="12.75">
      <c r="B567" s="46" t="s">
        <v>31</v>
      </c>
      <c r="C567" s="46"/>
    </row>
    <row r="568" spans="2:3" ht="12.75">
      <c r="B568" s="46" t="s">
        <v>32</v>
      </c>
      <c r="C568" s="46"/>
    </row>
    <row r="569" spans="2:3" ht="12.75">
      <c r="B569" s="46" t="s">
        <v>85</v>
      </c>
      <c r="C569" s="46"/>
    </row>
    <row r="570" ht="16.5" customHeight="1"/>
    <row r="571" spans="2:3" ht="16.5" customHeight="1" thickBot="1">
      <c r="B571" s="1" t="s">
        <v>0</v>
      </c>
      <c r="C571" s="10" t="s">
        <v>60</v>
      </c>
    </row>
    <row r="572" spans="2:5" s="26" customFormat="1" ht="12">
      <c r="B572" s="27" t="s">
        <v>1</v>
      </c>
      <c r="C572" s="28" t="s">
        <v>2</v>
      </c>
      <c r="D572" s="30" t="s">
        <v>76</v>
      </c>
      <c r="E572" s="25"/>
    </row>
    <row r="573" spans="2:4" ht="22.5">
      <c r="B573" s="2" t="s">
        <v>3</v>
      </c>
      <c r="C573" s="12" t="s">
        <v>4</v>
      </c>
      <c r="D573" s="16">
        <f>D574+D575</f>
        <v>1729615.6800000002</v>
      </c>
    </row>
    <row r="574" spans="2:5" s="34" customFormat="1" ht="13.5" customHeight="1">
      <c r="B574" s="11"/>
      <c r="C574" s="13" t="s">
        <v>80</v>
      </c>
      <c r="D574" s="31">
        <v>883610.05</v>
      </c>
      <c r="E574" s="35"/>
    </row>
    <row r="575" spans="2:4" ht="13.5" customHeight="1">
      <c r="B575" s="2"/>
      <c r="C575" s="13" t="s">
        <v>81</v>
      </c>
      <c r="D575" s="31">
        <v>846005.63</v>
      </c>
    </row>
    <row r="576" spans="2:4" ht="15" customHeight="1">
      <c r="B576" s="2" t="s">
        <v>5</v>
      </c>
      <c r="C576" s="12" t="s">
        <v>6</v>
      </c>
      <c r="D576" s="16">
        <f>D577+D578+D579+D580+D581+D583+D584+D582</f>
        <v>1309799.75</v>
      </c>
    </row>
    <row r="577" spans="2:4" ht="13.5" customHeight="1">
      <c r="B577" s="4" t="s">
        <v>7</v>
      </c>
      <c r="C577" s="14" t="s">
        <v>8</v>
      </c>
      <c r="D577" s="33">
        <v>150744.69</v>
      </c>
    </row>
    <row r="578" spans="2:4" ht="13.5" customHeight="1">
      <c r="B578" s="4" t="s">
        <v>9</v>
      </c>
      <c r="C578" s="14" t="s">
        <v>10</v>
      </c>
      <c r="D578" s="33">
        <v>148000</v>
      </c>
    </row>
    <row r="579" spans="2:4" ht="13.5" customHeight="1">
      <c r="B579" s="4" t="s">
        <v>11</v>
      </c>
      <c r="C579" s="14" t="s">
        <v>72</v>
      </c>
      <c r="D579" s="37">
        <v>143852.44</v>
      </c>
    </row>
    <row r="580" spans="2:4" ht="13.5" customHeight="1">
      <c r="B580" s="4" t="s">
        <v>12</v>
      </c>
      <c r="C580" s="14" t="s">
        <v>73</v>
      </c>
      <c r="D580" s="33">
        <v>34835.17</v>
      </c>
    </row>
    <row r="581" spans="2:4" ht="13.5" customHeight="1">
      <c r="B581" s="4" t="s">
        <v>13</v>
      </c>
      <c r="C581" s="14" t="s">
        <v>14</v>
      </c>
      <c r="D581" s="33">
        <v>19162</v>
      </c>
    </row>
    <row r="582" spans="2:4" ht="13.5" customHeight="1">
      <c r="B582" s="8" t="s">
        <v>15</v>
      </c>
      <c r="C582" s="14" t="s">
        <v>45</v>
      </c>
      <c r="D582" s="37">
        <v>21844.68</v>
      </c>
    </row>
    <row r="583" spans="2:4" ht="13.5" customHeight="1">
      <c r="B583" s="8" t="s">
        <v>17</v>
      </c>
      <c r="C583" s="14" t="s">
        <v>16</v>
      </c>
      <c r="D583" s="37">
        <v>30773.6</v>
      </c>
    </row>
    <row r="584" spans="2:4" ht="13.5" customHeight="1">
      <c r="B584" s="8" t="s">
        <v>46</v>
      </c>
      <c r="C584" s="14" t="s">
        <v>18</v>
      </c>
      <c r="D584" s="37">
        <v>760587.17</v>
      </c>
    </row>
    <row r="585" spans="2:4" ht="13.5" customHeight="1">
      <c r="B585" s="8"/>
      <c r="C585" s="14" t="s">
        <v>82</v>
      </c>
      <c r="D585" s="31">
        <v>1434.89</v>
      </c>
    </row>
    <row r="586" spans="2:4" ht="13.5" customHeight="1">
      <c r="B586" s="8"/>
      <c r="C586" s="14" t="s">
        <v>83</v>
      </c>
      <c r="D586" s="31">
        <v>17697.36</v>
      </c>
    </row>
    <row r="587" spans="2:4" ht="13.5" customHeight="1">
      <c r="B587" s="8"/>
      <c r="C587" s="14" t="s">
        <v>90</v>
      </c>
      <c r="D587" s="31">
        <v>466018.56</v>
      </c>
    </row>
    <row r="588" spans="2:4" ht="15" customHeight="1">
      <c r="B588" s="2" t="s">
        <v>19</v>
      </c>
      <c r="C588" s="12" t="s">
        <v>33</v>
      </c>
      <c r="D588" s="16">
        <f>D589+D590+D591+D592+D593+D594+D595+D596+D597</f>
        <v>516535.12</v>
      </c>
    </row>
    <row r="589" spans="2:4" ht="13.5" customHeight="1">
      <c r="B589" s="4" t="s">
        <v>20</v>
      </c>
      <c r="C589" s="14" t="s">
        <v>21</v>
      </c>
      <c r="D589" s="37">
        <v>293643</v>
      </c>
    </row>
    <row r="590" spans="2:4" ht="13.5" customHeight="1">
      <c r="B590" s="8" t="s">
        <v>22</v>
      </c>
      <c r="C590" s="14" t="s">
        <v>37</v>
      </c>
      <c r="D590" s="37">
        <v>0</v>
      </c>
    </row>
    <row r="591" spans="2:4" ht="13.5" customHeight="1">
      <c r="B591" s="8" t="s">
        <v>23</v>
      </c>
      <c r="C591" s="14" t="s">
        <v>34</v>
      </c>
      <c r="D591" s="37">
        <v>0</v>
      </c>
    </row>
    <row r="592" spans="2:4" ht="13.5" customHeight="1">
      <c r="B592" s="8" t="s">
        <v>24</v>
      </c>
      <c r="C592" s="14" t="s">
        <v>74</v>
      </c>
      <c r="D592" s="37">
        <v>53621.94</v>
      </c>
    </row>
    <row r="593" spans="2:4" ht="13.5" customHeight="1">
      <c r="B593" s="8" t="s">
        <v>25</v>
      </c>
      <c r="C593" s="14" t="s">
        <v>75</v>
      </c>
      <c r="D593" s="37">
        <v>32958.19</v>
      </c>
    </row>
    <row r="594" spans="2:4" ht="13.5" customHeight="1">
      <c r="B594" s="8" t="s">
        <v>26</v>
      </c>
      <c r="C594" s="14" t="s">
        <v>35</v>
      </c>
      <c r="D594" s="37">
        <v>22525.86</v>
      </c>
    </row>
    <row r="595" spans="2:4" ht="13.5" customHeight="1">
      <c r="B595" s="8" t="s">
        <v>27</v>
      </c>
      <c r="C595" s="14" t="s">
        <v>43</v>
      </c>
      <c r="D595" s="37">
        <v>0</v>
      </c>
    </row>
    <row r="596" spans="2:4" ht="13.5" customHeight="1">
      <c r="B596" s="8" t="s">
        <v>36</v>
      </c>
      <c r="C596" s="14" t="s">
        <v>44</v>
      </c>
      <c r="D596" s="37">
        <v>113786.13</v>
      </c>
    </row>
    <row r="597" spans="2:4" ht="13.5" customHeight="1">
      <c r="B597" s="8" t="s">
        <v>38</v>
      </c>
      <c r="C597" s="14" t="s">
        <v>39</v>
      </c>
      <c r="D597" s="37">
        <v>0</v>
      </c>
    </row>
    <row r="598" spans="2:4" ht="15" customHeight="1">
      <c r="B598" s="2" t="s">
        <v>28</v>
      </c>
      <c r="C598" s="12" t="s">
        <v>29</v>
      </c>
      <c r="D598" s="38">
        <v>284476.05</v>
      </c>
    </row>
    <row r="599" spans="2:4" ht="16.5" customHeight="1">
      <c r="B599" s="6"/>
      <c r="C599" s="15" t="s">
        <v>30</v>
      </c>
      <c r="D599" s="32">
        <f>D573+D576+D588+D598</f>
        <v>3840426.6</v>
      </c>
    </row>
    <row r="600" spans="2:4" ht="12.75" customHeight="1">
      <c r="B600" s="2"/>
      <c r="C600" s="15" t="s">
        <v>40</v>
      </c>
      <c r="D600" s="39">
        <v>3840426.6</v>
      </c>
    </row>
    <row r="601" spans="2:4" ht="12.75" customHeight="1">
      <c r="B601" s="6"/>
      <c r="C601" s="21" t="s">
        <v>41</v>
      </c>
      <c r="D601" s="40">
        <f>D600-D602</f>
        <v>2746078.66</v>
      </c>
    </row>
    <row r="602" spans="2:4" ht="12.75" customHeight="1" thickBot="1">
      <c r="B602" s="6"/>
      <c r="C602" s="21" t="s">
        <v>42</v>
      </c>
      <c r="D602" s="41">
        <v>1094347.94</v>
      </c>
    </row>
    <row r="603" spans="2:4" ht="12.75" customHeight="1">
      <c r="B603" s="18"/>
      <c r="C603" s="18"/>
      <c r="D603" s="19"/>
    </row>
    <row r="604" spans="2:4" ht="12.75" customHeight="1">
      <c r="B604" s="18"/>
      <c r="C604" s="18"/>
      <c r="D604" s="19"/>
    </row>
    <row r="605" spans="2:4" ht="12.75" customHeight="1">
      <c r="B605" s="18"/>
      <c r="C605" s="18"/>
      <c r="D605" s="19"/>
    </row>
    <row r="606" spans="2:4" ht="12.75" customHeight="1">
      <c r="B606" s="18"/>
      <c r="C606" s="18"/>
      <c r="D606" s="19"/>
    </row>
    <row r="607" ht="11.25" customHeight="1"/>
    <row r="608" spans="2:4" ht="12">
      <c r="B608" s="23" t="s">
        <v>94</v>
      </c>
      <c r="C608" s="24"/>
      <c r="D608" s="26"/>
    </row>
    <row r="611" spans="2:3" ht="12.75">
      <c r="B611" s="46" t="s">
        <v>31</v>
      </c>
      <c r="C611" s="46"/>
    </row>
    <row r="612" spans="2:3" ht="12.75">
      <c r="B612" s="46" t="s">
        <v>32</v>
      </c>
      <c r="C612" s="46"/>
    </row>
    <row r="613" spans="2:3" ht="12.75">
      <c r="B613" s="46" t="s">
        <v>85</v>
      </c>
      <c r="C613" s="46"/>
    </row>
    <row r="614" ht="16.5" customHeight="1"/>
    <row r="615" spans="2:3" ht="16.5" customHeight="1" thickBot="1">
      <c r="B615" s="1" t="s">
        <v>0</v>
      </c>
      <c r="C615" s="10" t="s">
        <v>61</v>
      </c>
    </row>
    <row r="616" spans="2:5" s="26" customFormat="1" ht="12">
      <c r="B616" s="27" t="s">
        <v>1</v>
      </c>
      <c r="C616" s="28" t="s">
        <v>2</v>
      </c>
      <c r="D616" s="30" t="s">
        <v>76</v>
      </c>
      <c r="E616" s="25"/>
    </row>
    <row r="617" spans="2:4" ht="22.5">
      <c r="B617" s="2" t="s">
        <v>3</v>
      </c>
      <c r="C617" s="12" t="s">
        <v>4</v>
      </c>
      <c r="D617" s="16">
        <f>D618+D619</f>
        <v>1118744.81</v>
      </c>
    </row>
    <row r="618" spans="2:5" s="34" customFormat="1" ht="13.5" customHeight="1">
      <c r="B618" s="11"/>
      <c r="C618" s="13" t="s">
        <v>80</v>
      </c>
      <c r="D618" s="31">
        <v>627481.66</v>
      </c>
      <c r="E618" s="35"/>
    </row>
    <row r="619" spans="2:4" ht="13.5" customHeight="1">
      <c r="B619" s="2"/>
      <c r="C619" s="13" t="s">
        <v>81</v>
      </c>
      <c r="D619" s="31">
        <v>491263.15</v>
      </c>
    </row>
    <row r="620" spans="2:4" ht="15" customHeight="1">
      <c r="B620" s="2" t="s">
        <v>5</v>
      </c>
      <c r="C620" s="12" t="s">
        <v>6</v>
      </c>
      <c r="D620" s="16">
        <f>D621+D622+D623+D624+D625+D627+D628+D626</f>
        <v>1025943.69</v>
      </c>
    </row>
    <row r="621" spans="2:4" ht="13.5" customHeight="1">
      <c r="B621" s="4" t="s">
        <v>7</v>
      </c>
      <c r="C621" s="14" t="s">
        <v>8</v>
      </c>
      <c r="D621" s="33">
        <v>118295.89</v>
      </c>
    </row>
    <row r="622" spans="2:4" ht="13.5" customHeight="1">
      <c r="B622" s="4" t="s">
        <v>9</v>
      </c>
      <c r="C622" s="14" t="s">
        <v>10</v>
      </c>
      <c r="D622" s="33">
        <v>116000</v>
      </c>
    </row>
    <row r="623" spans="2:4" ht="13.5" customHeight="1">
      <c r="B623" s="4" t="s">
        <v>11</v>
      </c>
      <c r="C623" s="14" t="s">
        <v>72</v>
      </c>
      <c r="D623" s="37">
        <v>84341.64</v>
      </c>
    </row>
    <row r="624" spans="2:4" ht="13.5" customHeight="1">
      <c r="B624" s="4" t="s">
        <v>12</v>
      </c>
      <c r="C624" s="14" t="s">
        <v>73</v>
      </c>
      <c r="D624" s="33">
        <v>25319.19</v>
      </c>
    </row>
    <row r="625" spans="2:4" ht="13.5" customHeight="1">
      <c r="B625" s="4" t="s">
        <v>13</v>
      </c>
      <c r="C625" s="14" t="s">
        <v>14</v>
      </c>
      <c r="D625" s="33">
        <v>13941</v>
      </c>
    </row>
    <row r="626" spans="2:4" ht="13.5" customHeight="1">
      <c r="B626" s="8" t="s">
        <v>15</v>
      </c>
      <c r="C626" s="14" t="s">
        <v>45</v>
      </c>
      <c r="D626" s="37">
        <v>15964.94</v>
      </c>
    </row>
    <row r="627" spans="2:4" ht="13.5" customHeight="1">
      <c r="B627" s="8" t="s">
        <v>17</v>
      </c>
      <c r="C627" s="14" t="s">
        <v>16</v>
      </c>
      <c r="D627" s="37">
        <v>21981.15</v>
      </c>
    </row>
    <row r="628" spans="2:4" ht="13.5" customHeight="1">
      <c r="B628" s="8" t="s">
        <v>46</v>
      </c>
      <c r="C628" s="14" t="s">
        <v>18</v>
      </c>
      <c r="D628" s="37">
        <v>630099.88</v>
      </c>
    </row>
    <row r="629" spans="2:4" ht="13.5" customHeight="1">
      <c r="B629" s="8"/>
      <c r="C629" s="14" t="s">
        <v>82</v>
      </c>
      <c r="D629" s="31">
        <v>1024.92</v>
      </c>
    </row>
    <row r="630" spans="2:4" ht="15" customHeight="1">
      <c r="B630" s="2" t="s">
        <v>19</v>
      </c>
      <c r="C630" s="12" t="s">
        <v>33</v>
      </c>
      <c r="D630" s="16">
        <f>D631+D632+D633+D634+D635+D636+D637+D638+D639</f>
        <v>365575.39</v>
      </c>
    </row>
    <row r="631" spans="2:4" ht="13.5" customHeight="1">
      <c r="B631" s="4" t="s">
        <v>20</v>
      </c>
      <c r="C631" s="14" t="s">
        <v>21</v>
      </c>
      <c r="D631" s="37">
        <v>209745</v>
      </c>
    </row>
    <row r="632" spans="2:4" ht="13.5" customHeight="1">
      <c r="B632" s="8" t="s">
        <v>22</v>
      </c>
      <c r="C632" s="14" t="s">
        <v>37</v>
      </c>
      <c r="D632" s="37">
        <v>0</v>
      </c>
    </row>
    <row r="633" spans="2:4" ht="13.5" customHeight="1">
      <c r="B633" s="8" t="s">
        <v>23</v>
      </c>
      <c r="C633" s="14" t="s">
        <v>34</v>
      </c>
      <c r="D633" s="37">
        <v>0</v>
      </c>
    </row>
    <row r="634" spans="2:4" ht="13.5" customHeight="1">
      <c r="B634" s="8" t="s">
        <v>24</v>
      </c>
      <c r="C634" s="14" t="s">
        <v>74</v>
      </c>
      <c r="D634" s="37">
        <v>37853.51</v>
      </c>
    </row>
    <row r="635" spans="2:4" ht="13.5" customHeight="1">
      <c r="B635" s="8" t="s">
        <v>25</v>
      </c>
      <c r="C635" s="14" t="s">
        <v>75</v>
      </c>
      <c r="D635" s="37">
        <v>18292.59</v>
      </c>
    </row>
    <row r="636" spans="2:4" ht="13.5" customHeight="1">
      <c r="B636" s="8" t="s">
        <v>26</v>
      </c>
      <c r="C636" s="14" t="s">
        <v>35</v>
      </c>
      <c r="D636" s="37">
        <v>18475.93</v>
      </c>
    </row>
    <row r="637" spans="2:4" ht="13.5" customHeight="1">
      <c r="B637" s="8" t="s">
        <v>27</v>
      </c>
      <c r="C637" s="14" t="s">
        <v>43</v>
      </c>
      <c r="D637" s="37">
        <v>0</v>
      </c>
    </row>
    <row r="638" spans="2:4" ht="13.5" customHeight="1">
      <c r="B638" s="8" t="s">
        <v>36</v>
      </c>
      <c r="C638" s="14" t="s">
        <v>44</v>
      </c>
      <c r="D638" s="37">
        <v>81208.36</v>
      </c>
    </row>
    <row r="639" spans="2:4" ht="13.5" customHeight="1">
      <c r="B639" s="8" t="s">
        <v>38</v>
      </c>
      <c r="C639" s="14" t="s">
        <v>39</v>
      </c>
      <c r="D639" s="37">
        <v>0</v>
      </c>
    </row>
    <row r="640" spans="2:4" ht="15" customHeight="1">
      <c r="B640" s="2" t="s">
        <v>28</v>
      </c>
      <c r="C640" s="12" t="s">
        <v>29</v>
      </c>
      <c r="D640" s="38">
        <v>200821.11</v>
      </c>
    </row>
    <row r="641" spans="2:4" ht="16.5" customHeight="1">
      <c r="B641" s="6"/>
      <c r="C641" s="15" t="s">
        <v>30</v>
      </c>
      <c r="D641" s="32">
        <f>D617+D620+D630+D640</f>
        <v>2711085</v>
      </c>
    </row>
    <row r="642" spans="2:4" ht="12.75" customHeight="1">
      <c r="B642" s="2"/>
      <c r="C642" s="15" t="s">
        <v>40</v>
      </c>
      <c r="D642" s="39">
        <v>2711085</v>
      </c>
    </row>
    <row r="643" spans="2:4" ht="12.75" customHeight="1">
      <c r="B643" s="6"/>
      <c r="C643" s="21" t="s">
        <v>41</v>
      </c>
      <c r="D643" s="40">
        <f>D642-D644</f>
        <v>1869045.8399999999</v>
      </c>
    </row>
    <row r="644" spans="2:4" ht="12.75" customHeight="1" thickBot="1">
      <c r="B644" s="6"/>
      <c r="C644" s="21" t="s">
        <v>42</v>
      </c>
      <c r="D644" s="41">
        <v>842039.16</v>
      </c>
    </row>
    <row r="645" spans="2:4" ht="12.75" customHeight="1">
      <c r="B645" s="18"/>
      <c r="C645" s="18"/>
      <c r="D645" s="19"/>
    </row>
    <row r="646" spans="2:4" ht="12.75" customHeight="1">
      <c r="B646" s="18"/>
      <c r="C646" s="18"/>
      <c r="D646" s="19"/>
    </row>
    <row r="647" spans="2:4" ht="12.75" customHeight="1">
      <c r="B647" s="18"/>
      <c r="C647" s="18"/>
      <c r="D647" s="19"/>
    </row>
    <row r="648" spans="2:4" ht="12.75" customHeight="1">
      <c r="B648" s="18"/>
      <c r="C648" s="18"/>
      <c r="D648" s="19"/>
    </row>
    <row r="650" spans="2:4" ht="12">
      <c r="B650" s="23" t="s">
        <v>94</v>
      </c>
      <c r="C650" s="24"/>
      <c r="D650" s="26"/>
    </row>
    <row r="653" spans="2:3" ht="12.75">
      <c r="B653" s="46" t="s">
        <v>31</v>
      </c>
      <c r="C653" s="46"/>
    </row>
    <row r="654" spans="2:3" ht="12.75">
      <c r="B654" s="46" t="s">
        <v>32</v>
      </c>
      <c r="C654" s="46"/>
    </row>
    <row r="655" spans="2:3" ht="12.75">
      <c r="B655" s="46" t="s">
        <v>85</v>
      </c>
      <c r="C655" s="46"/>
    </row>
    <row r="656" ht="16.5" customHeight="1"/>
    <row r="657" spans="2:3" ht="16.5" customHeight="1" thickBot="1">
      <c r="B657" s="1" t="s">
        <v>0</v>
      </c>
      <c r="C657" s="10" t="s">
        <v>62</v>
      </c>
    </row>
    <row r="658" spans="2:5" s="26" customFormat="1" ht="12">
      <c r="B658" s="27" t="s">
        <v>1</v>
      </c>
      <c r="C658" s="28" t="s">
        <v>2</v>
      </c>
      <c r="D658" s="30" t="s">
        <v>76</v>
      </c>
      <c r="E658" s="25"/>
    </row>
    <row r="659" spans="2:4" ht="22.5">
      <c r="B659" s="2" t="s">
        <v>3</v>
      </c>
      <c r="C659" s="12" t="s">
        <v>4</v>
      </c>
      <c r="D659" s="16">
        <f>D660+D661</f>
        <v>1701490.73</v>
      </c>
    </row>
    <row r="660" spans="2:5" s="34" customFormat="1" ht="13.5" customHeight="1">
      <c r="B660" s="11"/>
      <c r="C660" s="13" t="s">
        <v>80</v>
      </c>
      <c r="D660" s="31">
        <v>865059.29</v>
      </c>
      <c r="E660" s="35"/>
    </row>
    <row r="661" spans="2:4" ht="13.5" customHeight="1">
      <c r="B661" s="2"/>
      <c r="C661" s="13" t="s">
        <v>81</v>
      </c>
      <c r="D661" s="31">
        <v>836431.44</v>
      </c>
    </row>
    <row r="662" spans="2:4" ht="15" customHeight="1">
      <c r="B662" s="2" t="s">
        <v>5</v>
      </c>
      <c r="C662" s="12" t="s">
        <v>6</v>
      </c>
      <c r="D662" s="16">
        <f>D663+D664+D665+D666+D667+D668+D669+D670</f>
        <v>1264779.7599999998</v>
      </c>
    </row>
    <row r="663" spans="2:4" ht="13.5" customHeight="1">
      <c r="B663" s="4" t="s">
        <v>7</v>
      </c>
      <c r="C663" s="14" t="s">
        <v>8</v>
      </c>
      <c r="D663" s="33">
        <v>155214.71</v>
      </c>
    </row>
    <row r="664" spans="2:4" ht="13.5" customHeight="1">
      <c r="B664" s="4" t="s">
        <v>9</v>
      </c>
      <c r="C664" s="14" t="s">
        <v>10</v>
      </c>
      <c r="D664" s="33">
        <v>152000</v>
      </c>
    </row>
    <row r="665" spans="2:4" ht="13.5" customHeight="1">
      <c r="B665" s="4" t="s">
        <v>11</v>
      </c>
      <c r="C665" s="14" t="s">
        <v>72</v>
      </c>
      <c r="D665" s="37">
        <v>110137.14</v>
      </c>
    </row>
    <row r="666" spans="2:4" ht="13.5" customHeight="1">
      <c r="B666" s="4" t="s">
        <v>12</v>
      </c>
      <c r="C666" s="14" t="s">
        <v>73</v>
      </c>
      <c r="D666" s="33">
        <v>31768.11</v>
      </c>
    </row>
    <row r="667" spans="2:4" ht="13.5" customHeight="1">
      <c r="B667" s="4" t="s">
        <v>13</v>
      </c>
      <c r="C667" s="14" t="s">
        <v>14</v>
      </c>
      <c r="D667" s="33">
        <v>19284</v>
      </c>
    </row>
    <row r="668" spans="2:4" ht="13.5" customHeight="1">
      <c r="B668" s="8" t="s">
        <v>15</v>
      </c>
      <c r="C668" s="14" t="s">
        <v>45</v>
      </c>
      <c r="D668" s="37">
        <v>21983.76</v>
      </c>
    </row>
    <row r="669" spans="2:4" ht="13.5" customHeight="1">
      <c r="B669" s="8" t="s">
        <v>17</v>
      </c>
      <c r="C669" s="14" t="s">
        <v>16</v>
      </c>
      <c r="D669" s="37">
        <v>30773.6</v>
      </c>
    </row>
    <row r="670" spans="2:4" ht="13.5" customHeight="1">
      <c r="B670" s="8" t="s">
        <v>46</v>
      </c>
      <c r="C670" s="14" t="s">
        <v>18</v>
      </c>
      <c r="D670" s="37">
        <v>743618.44</v>
      </c>
    </row>
    <row r="671" spans="2:4" ht="13.5" customHeight="1">
      <c r="B671" s="8"/>
      <c r="C671" s="14" t="s">
        <v>82</v>
      </c>
      <c r="D671" s="31">
        <v>1434.89</v>
      </c>
    </row>
    <row r="672" spans="2:4" ht="13.5" customHeight="1">
      <c r="B672" s="8"/>
      <c r="C672" s="14" t="s">
        <v>83</v>
      </c>
      <c r="D672" s="31">
        <v>28463.28</v>
      </c>
    </row>
    <row r="673" spans="2:4" ht="15" customHeight="1">
      <c r="B673" s="2" t="s">
        <v>19</v>
      </c>
      <c r="C673" s="12" t="s">
        <v>33</v>
      </c>
      <c r="D673" s="16">
        <f>D674+D675+D676+D677+D678+D679+D680+D681+D682</f>
        <v>491941.62</v>
      </c>
    </row>
    <row r="674" spans="2:4" ht="13.5" customHeight="1">
      <c r="B674" s="4" t="s">
        <v>20</v>
      </c>
      <c r="C674" s="14" t="s">
        <v>21</v>
      </c>
      <c r="D674" s="37">
        <v>293643</v>
      </c>
    </row>
    <row r="675" spans="2:4" ht="13.5" customHeight="1">
      <c r="B675" s="8" t="s">
        <v>22</v>
      </c>
      <c r="C675" s="14" t="s">
        <v>37</v>
      </c>
      <c r="D675" s="37">
        <v>0</v>
      </c>
    </row>
    <row r="676" spans="2:4" ht="13.5" customHeight="1">
      <c r="B676" s="8" t="s">
        <v>23</v>
      </c>
      <c r="C676" s="14" t="s">
        <v>34</v>
      </c>
      <c r="D676" s="37">
        <v>0</v>
      </c>
    </row>
    <row r="677" spans="2:4" ht="13.5" customHeight="1">
      <c r="B677" s="8" t="s">
        <v>24</v>
      </c>
      <c r="C677" s="14" t="s">
        <v>74</v>
      </c>
      <c r="D677" s="37">
        <v>52148.09</v>
      </c>
    </row>
    <row r="678" spans="2:4" ht="13.5" customHeight="1">
      <c r="B678" s="8" t="s">
        <v>25</v>
      </c>
      <c r="C678" s="14" t="s">
        <v>75</v>
      </c>
      <c r="D678" s="37">
        <v>22944.57</v>
      </c>
    </row>
    <row r="679" spans="2:4" ht="13.5" customHeight="1">
      <c r="B679" s="8" t="s">
        <v>26</v>
      </c>
      <c r="C679" s="14" t="s">
        <v>35</v>
      </c>
      <c r="D679" s="37">
        <v>9419.83</v>
      </c>
    </row>
    <row r="680" spans="2:4" ht="13.5" customHeight="1">
      <c r="B680" s="8" t="s">
        <v>27</v>
      </c>
      <c r="C680" s="14" t="s">
        <v>43</v>
      </c>
      <c r="D680" s="37">
        <v>0</v>
      </c>
    </row>
    <row r="681" spans="2:4" ht="13.5" customHeight="1">
      <c r="B681" s="8" t="s">
        <v>36</v>
      </c>
      <c r="C681" s="14" t="s">
        <v>44</v>
      </c>
      <c r="D681" s="37">
        <v>113786.13</v>
      </c>
    </row>
    <row r="682" spans="2:4" ht="13.5" customHeight="1">
      <c r="B682" s="8" t="s">
        <v>38</v>
      </c>
      <c r="C682" s="14" t="s">
        <v>39</v>
      </c>
      <c r="D682" s="37">
        <v>0</v>
      </c>
    </row>
    <row r="683" spans="2:4" ht="15" customHeight="1">
      <c r="B683" s="2" t="s">
        <v>28</v>
      </c>
      <c r="C683" s="12" t="s">
        <v>29</v>
      </c>
      <c r="D683" s="38">
        <v>276656.97</v>
      </c>
    </row>
    <row r="684" spans="2:4" ht="16.5" customHeight="1">
      <c r="B684" s="6"/>
      <c r="C684" s="15" t="s">
        <v>30</v>
      </c>
      <c r="D684" s="32">
        <f>D659+D662+D673+D683</f>
        <v>3734869.08</v>
      </c>
    </row>
    <row r="685" spans="2:4" ht="12.75" customHeight="1">
      <c r="B685" s="2"/>
      <c r="C685" s="15" t="s">
        <v>40</v>
      </c>
      <c r="D685" s="39">
        <v>3734869.08</v>
      </c>
    </row>
    <row r="686" spans="2:4" ht="12.75" customHeight="1">
      <c r="B686" s="6"/>
      <c r="C686" s="21" t="s">
        <v>41</v>
      </c>
      <c r="D686" s="40">
        <f>D685-D687</f>
        <v>2614762.21</v>
      </c>
    </row>
    <row r="687" spans="2:4" ht="12.75" customHeight="1" thickBot="1">
      <c r="B687" s="6"/>
      <c r="C687" s="21" t="s">
        <v>42</v>
      </c>
      <c r="D687" s="41">
        <v>1120106.87</v>
      </c>
    </row>
    <row r="688" spans="2:4" ht="12.75" customHeight="1">
      <c r="B688" s="18"/>
      <c r="C688" s="18"/>
      <c r="D688" s="19"/>
    </row>
    <row r="689" spans="2:4" ht="12.75" customHeight="1">
      <c r="B689" s="18"/>
      <c r="C689" s="18"/>
      <c r="D689" s="19"/>
    </row>
    <row r="690" spans="2:4" ht="12.75" customHeight="1">
      <c r="B690" s="18"/>
      <c r="C690" s="18"/>
      <c r="D690" s="19"/>
    </row>
    <row r="691" spans="2:4" ht="12.75" customHeight="1">
      <c r="B691" s="18"/>
      <c r="C691" s="18"/>
      <c r="D691" s="19"/>
    </row>
    <row r="693" spans="2:4" ht="12">
      <c r="B693" s="23" t="s">
        <v>94</v>
      </c>
      <c r="C693" s="24"/>
      <c r="D693" s="26"/>
    </row>
    <row r="696" spans="2:3" ht="12.75">
      <c r="B696" s="46" t="s">
        <v>31</v>
      </c>
      <c r="C696" s="46"/>
    </row>
    <row r="697" spans="2:3" ht="12.75">
      <c r="B697" s="46" t="s">
        <v>32</v>
      </c>
      <c r="C697" s="46"/>
    </row>
    <row r="698" spans="2:3" ht="12.75">
      <c r="B698" s="46" t="s">
        <v>85</v>
      </c>
      <c r="C698" s="46"/>
    </row>
    <row r="699" ht="16.5" customHeight="1"/>
    <row r="700" spans="2:3" ht="16.5" customHeight="1" thickBot="1">
      <c r="B700" s="1" t="s">
        <v>0</v>
      </c>
      <c r="C700" s="10" t="s">
        <v>63</v>
      </c>
    </row>
    <row r="701" spans="2:5" s="26" customFormat="1" ht="12">
      <c r="B701" s="27" t="s">
        <v>1</v>
      </c>
      <c r="C701" s="28" t="s">
        <v>2</v>
      </c>
      <c r="D701" s="30" t="s">
        <v>76</v>
      </c>
      <c r="E701" s="25"/>
    </row>
    <row r="702" spans="2:4" ht="22.5">
      <c r="B702" s="2" t="s">
        <v>3</v>
      </c>
      <c r="C702" s="12" t="s">
        <v>4</v>
      </c>
      <c r="D702" s="16">
        <f>D703+D704</f>
        <v>1496915.5</v>
      </c>
    </row>
    <row r="703" spans="2:5" s="34" customFormat="1" ht="13.5" customHeight="1">
      <c r="B703" s="11"/>
      <c r="C703" s="13" t="s">
        <v>80</v>
      </c>
      <c r="D703" s="31">
        <v>882744.61</v>
      </c>
      <c r="E703" s="35"/>
    </row>
    <row r="704" spans="2:4" ht="13.5" customHeight="1">
      <c r="B704" s="2"/>
      <c r="C704" s="13" t="s">
        <v>81</v>
      </c>
      <c r="D704" s="31">
        <v>614170.89</v>
      </c>
    </row>
    <row r="705" spans="2:4" ht="15" customHeight="1">
      <c r="B705" s="2" t="s">
        <v>5</v>
      </c>
      <c r="C705" s="12" t="s">
        <v>6</v>
      </c>
      <c r="D705" s="16">
        <f>D706+D707+D708+D709+D710+D712+D713+D711</f>
        <v>1345810.71</v>
      </c>
    </row>
    <row r="706" spans="2:4" ht="13.5" customHeight="1">
      <c r="B706" s="4" t="s">
        <v>7</v>
      </c>
      <c r="C706" s="14" t="s">
        <v>8</v>
      </c>
      <c r="D706" s="33">
        <v>139461.53</v>
      </c>
    </row>
    <row r="707" spans="2:4" ht="13.5" customHeight="1">
      <c r="B707" s="4" t="s">
        <v>9</v>
      </c>
      <c r="C707" s="14" t="s">
        <v>10</v>
      </c>
      <c r="D707" s="33">
        <v>136000</v>
      </c>
    </row>
    <row r="708" spans="2:4" ht="13.5" customHeight="1">
      <c r="B708" s="4" t="s">
        <v>11</v>
      </c>
      <c r="C708" s="14" t="s">
        <v>72</v>
      </c>
      <c r="D708" s="37">
        <v>208607.97</v>
      </c>
    </row>
    <row r="709" spans="2:4" ht="13.5" customHeight="1">
      <c r="B709" s="4" t="s">
        <v>12</v>
      </c>
      <c r="C709" s="14" t="s">
        <v>73</v>
      </c>
      <c r="D709" s="33">
        <v>27382.95</v>
      </c>
    </row>
    <row r="710" spans="2:4" ht="13.5" customHeight="1">
      <c r="B710" s="4" t="s">
        <v>13</v>
      </c>
      <c r="C710" s="14" t="s">
        <v>14</v>
      </c>
      <c r="D710" s="33">
        <v>19663</v>
      </c>
    </row>
    <row r="711" spans="2:4" ht="13.5" customHeight="1">
      <c r="B711" s="8" t="s">
        <v>15</v>
      </c>
      <c r="C711" s="14" t="s">
        <v>45</v>
      </c>
      <c r="D711" s="37">
        <v>15743.88</v>
      </c>
    </row>
    <row r="712" spans="2:4" ht="13.5" customHeight="1">
      <c r="B712" s="8" t="s">
        <v>17</v>
      </c>
      <c r="C712" s="14" t="s">
        <v>16</v>
      </c>
      <c r="D712" s="37">
        <v>30773.6</v>
      </c>
    </row>
    <row r="713" spans="2:4" ht="13.5" customHeight="1">
      <c r="B713" s="8" t="s">
        <v>46</v>
      </c>
      <c r="C713" s="14" t="s">
        <v>18</v>
      </c>
      <c r="D713" s="37">
        <v>768177.78</v>
      </c>
    </row>
    <row r="714" spans="2:4" ht="13.5" customHeight="1">
      <c r="B714" s="8"/>
      <c r="C714" s="14" t="s">
        <v>82</v>
      </c>
      <c r="D714" s="31">
        <v>1434.89</v>
      </c>
    </row>
    <row r="715" spans="2:4" ht="13.5" customHeight="1">
      <c r="B715" s="8"/>
      <c r="C715" s="14" t="s">
        <v>83</v>
      </c>
      <c r="D715" s="31">
        <v>56631.63</v>
      </c>
    </row>
    <row r="716" spans="2:4" ht="16.5" customHeight="1">
      <c r="B716" s="2" t="s">
        <v>19</v>
      </c>
      <c r="C716" s="12" t="s">
        <v>33</v>
      </c>
      <c r="D716" s="16">
        <f>D717+D718+D719+D720+D721+D722+D723+D724+D725</f>
        <v>588175.9</v>
      </c>
    </row>
    <row r="717" spans="2:4" ht="13.5" customHeight="1">
      <c r="B717" s="4" t="s">
        <v>20</v>
      </c>
      <c r="C717" s="14" t="s">
        <v>21</v>
      </c>
      <c r="D717" s="37">
        <v>381736.11</v>
      </c>
    </row>
    <row r="718" spans="2:4" ht="13.5" customHeight="1">
      <c r="B718" s="8" t="s">
        <v>22</v>
      </c>
      <c r="C718" s="14" t="s">
        <v>37</v>
      </c>
      <c r="D718" s="37">
        <v>0</v>
      </c>
    </row>
    <row r="719" spans="2:4" ht="13.5" customHeight="1">
      <c r="B719" s="8" t="s">
        <v>23</v>
      </c>
      <c r="C719" s="14" t="s">
        <v>34</v>
      </c>
      <c r="D719" s="37">
        <v>0</v>
      </c>
    </row>
    <row r="720" spans="2:4" ht="13.5" customHeight="1">
      <c r="B720" s="8" t="s">
        <v>24</v>
      </c>
      <c r="C720" s="14" t="s">
        <v>74</v>
      </c>
      <c r="D720" s="37">
        <v>51736.27</v>
      </c>
    </row>
    <row r="721" spans="2:4" ht="13.5" customHeight="1">
      <c r="B721" s="8" t="s">
        <v>25</v>
      </c>
      <c r="C721" s="14" t="s">
        <v>75</v>
      </c>
      <c r="D721" s="37">
        <v>16952.18</v>
      </c>
    </row>
    <row r="722" spans="2:4" ht="13.5" customHeight="1">
      <c r="B722" s="8" t="s">
        <v>26</v>
      </c>
      <c r="C722" s="14" t="s">
        <v>35</v>
      </c>
      <c r="D722" s="37">
        <v>20660.22</v>
      </c>
    </row>
    <row r="723" spans="2:4" ht="13.5" customHeight="1">
      <c r="B723" s="8" t="s">
        <v>27</v>
      </c>
      <c r="C723" s="14" t="s">
        <v>43</v>
      </c>
      <c r="D723" s="37">
        <v>0</v>
      </c>
    </row>
    <row r="724" spans="2:4" ht="13.5" customHeight="1">
      <c r="B724" s="8" t="s">
        <v>36</v>
      </c>
      <c r="C724" s="14" t="s">
        <v>44</v>
      </c>
      <c r="D724" s="37">
        <v>117091.12</v>
      </c>
    </row>
    <row r="725" spans="2:4" ht="13.5" customHeight="1">
      <c r="B725" s="8" t="s">
        <v>38</v>
      </c>
      <c r="C725" s="14" t="s">
        <v>39</v>
      </c>
      <c r="D725" s="37">
        <v>0</v>
      </c>
    </row>
    <row r="726" spans="2:4" ht="15" customHeight="1">
      <c r="B726" s="2" t="s">
        <v>28</v>
      </c>
      <c r="C726" s="12" t="s">
        <v>29</v>
      </c>
      <c r="D726" s="38">
        <v>274472.17</v>
      </c>
    </row>
    <row r="727" spans="2:4" ht="16.5" customHeight="1">
      <c r="B727" s="6"/>
      <c r="C727" s="15" t="s">
        <v>30</v>
      </c>
      <c r="D727" s="32">
        <f>D702+D705+D716+D726</f>
        <v>3705374.28</v>
      </c>
    </row>
    <row r="728" spans="2:4" ht="12.75" customHeight="1">
      <c r="B728" s="2"/>
      <c r="C728" s="15" t="s">
        <v>40</v>
      </c>
      <c r="D728" s="39">
        <v>3705374.28</v>
      </c>
    </row>
    <row r="729" spans="2:4" ht="12.75" customHeight="1">
      <c r="B729" s="6"/>
      <c r="C729" s="21" t="s">
        <v>41</v>
      </c>
      <c r="D729" s="40">
        <f>D728-D730</f>
        <v>2650299.3899999997</v>
      </c>
    </row>
    <row r="730" spans="2:4" ht="12.75" customHeight="1" thickBot="1">
      <c r="B730" s="6"/>
      <c r="C730" s="21" t="s">
        <v>42</v>
      </c>
      <c r="D730" s="41">
        <v>1055074.89</v>
      </c>
    </row>
    <row r="731" spans="2:4" ht="12.75" customHeight="1">
      <c r="B731" s="18"/>
      <c r="C731" s="18"/>
      <c r="D731" s="19"/>
    </row>
    <row r="732" spans="2:4" ht="12.75" customHeight="1">
      <c r="B732" s="18"/>
      <c r="C732" s="18"/>
      <c r="D732" s="19"/>
    </row>
    <row r="733" spans="2:4" ht="12.75" customHeight="1">
      <c r="B733" s="18"/>
      <c r="C733" s="18"/>
      <c r="D733" s="19"/>
    </row>
    <row r="734" spans="2:4" ht="12.75" customHeight="1">
      <c r="B734" s="18"/>
      <c r="C734" s="18"/>
      <c r="D734" s="19"/>
    </row>
    <row r="735" ht="11.25" customHeight="1"/>
    <row r="736" spans="2:4" ht="12">
      <c r="B736" s="23" t="s">
        <v>94</v>
      </c>
      <c r="C736" s="24"/>
      <c r="D736" s="26"/>
    </row>
    <row r="739" spans="2:3" ht="12.75">
      <c r="B739" s="46" t="s">
        <v>31</v>
      </c>
      <c r="C739" s="46"/>
    </row>
    <row r="740" spans="2:3" ht="12.75">
      <c r="B740" s="46" t="s">
        <v>32</v>
      </c>
      <c r="C740" s="46"/>
    </row>
    <row r="741" spans="2:3" ht="12.75">
      <c r="B741" s="46" t="s">
        <v>85</v>
      </c>
      <c r="C741" s="46"/>
    </row>
    <row r="742" ht="16.5" customHeight="1"/>
    <row r="743" spans="2:3" ht="16.5" customHeight="1" thickBot="1">
      <c r="B743" s="1" t="s">
        <v>0</v>
      </c>
      <c r="C743" s="10" t="s">
        <v>64</v>
      </c>
    </row>
    <row r="744" spans="2:5" s="26" customFormat="1" ht="12">
      <c r="B744" s="27" t="s">
        <v>1</v>
      </c>
      <c r="C744" s="28" t="s">
        <v>2</v>
      </c>
      <c r="D744" s="30" t="s">
        <v>76</v>
      </c>
      <c r="E744" s="25"/>
    </row>
    <row r="745" spans="2:4" ht="22.5">
      <c r="B745" s="2" t="s">
        <v>3</v>
      </c>
      <c r="C745" s="12" t="s">
        <v>4</v>
      </c>
      <c r="D745" s="16">
        <f>D746+D747</f>
        <v>1141336.22</v>
      </c>
    </row>
    <row r="746" spans="2:5" s="34" customFormat="1" ht="13.5" customHeight="1">
      <c r="B746" s="11"/>
      <c r="C746" s="13" t="s">
        <v>80</v>
      </c>
      <c r="D746" s="31">
        <v>684252.42</v>
      </c>
      <c r="E746" s="35"/>
    </row>
    <row r="747" spans="2:4" ht="13.5" customHeight="1">
      <c r="B747" s="2"/>
      <c r="C747" s="13" t="s">
        <v>81</v>
      </c>
      <c r="D747" s="31">
        <v>457083.8</v>
      </c>
    </row>
    <row r="748" spans="2:4" ht="15" customHeight="1">
      <c r="B748" s="2" t="s">
        <v>5</v>
      </c>
      <c r="C748" s="12" t="s">
        <v>6</v>
      </c>
      <c r="D748" s="16">
        <f>D749+D750+D751+D752+D753+D755+D756+D754</f>
        <v>542201.11</v>
      </c>
    </row>
    <row r="749" spans="2:4" ht="13.5" customHeight="1">
      <c r="B749" s="4" t="s">
        <v>7</v>
      </c>
      <c r="C749" s="14" t="s">
        <v>8</v>
      </c>
      <c r="D749" s="33">
        <v>94302.97</v>
      </c>
    </row>
    <row r="750" spans="2:4" ht="13.5" customHeight="1">
      <c r="B750" s="4" t="s">
        <v>9</v>
      </c>
      <c r="C750" s="14" t="s">
        <v>10</v>
      </c>
      <c r="D750" s="33">
        <v>92000</v>
      </c>
    </row>
    <row r="751" spans="2:4" ht="13.5" customHeight="1">
      <c r="B751" s="4" t="s">
        <v>11</v>
      </c>
      <c r="C751" s="14" t="s">
        <v>72</v>
      </c>
      <c r="D751" s="37">
        <v>287536.8</v>
      </c>
    </row>
    <row r="752" spans="2:4" ht="13.5" customHeight="1">
      <c r="B752" s="4" t="s">
        <v>12</v>
      </c>
      <c r="C752" s="14" t="s">
        <v>73</v>
      </c>
      <c r="D752" s="33">
        <v>11898.48</v>
      </c>
    </row>
    <row r="753" spans="2:4" ht="13.5" customHeight="1">
      <c r="B753" s="4" t="s">
        <v>13</v>
      </c>
      <c r="C753" s="14" t="s">
        <v>14</v>
      </c>
      <c r="D753" s="33">
        <v>8515</v>
      </c>
    </row>
    <row r="754" spans="2:4" ht="13.5" customHeight="1">
      <c r="B754" s="8" t="s">
        <v>15</v>
      </c>
      <c r="C754" s="14" t="s">
        <v>45</v>
      </c>
      <c r="D754" s="37">
        <v>23271.4</v>
      </c>
    </row>
    <row r="755" spans="2:4" ht="13.5" customHeight="1">
      <c r="B755" s="8" t="s">
        <v>17</v>
      </c>
      <c r="C755" s="14" t="s">
        <v>16</v>
      </c>
      <c r="D755" s="37">
        <v>23446.56</v>
      </c>
    </row>
    <row r="756" spans="2:4" ht="13.5" customHeight="1">
      <c r="B756" s="8" t="s">
        <v>46</v>
      </c>
      <c r="C756" s="14" t="s">
        <v>18</v>
      </c>
      <c r="D756" s="37">
        <v>1229.9</v>
      </c>
    </row>
    <row r="757" spans="2:4" ht="13.5" customHeight="1">
      <c r="B757" s="8"/>
      <c r="C757" s="14" t="s">
        <v>82</v>
      </c>
      <c r="D757" s="31">
        <v>1229.9</v>
      </c>
    </row>
    <row r="758" spans="2:4" ht="15" customHeight="1">
      <c r="B758" s="2" t="s">
        <v>19</v>
      </c>
      <c r="C758" s="12" t="s">
        <v>33</v>
      </c>
      <c r="D758" s="16">
        <f>D759+D760+D761+D762+D763+D764+D765+D766+D767</f>
        <v>835351.2000000001</v>
      </c>
    </row>
    <row r="759" spans="2:4" ht="13.5" customHeight="1">
      <c r="B759" s="4" t="s">
        <v>20</v>
      </c>
      <c r="C759" s="14" t="s">
        <v>21</v>
      </c>
      <c r="D759" s="37">
        <v>442145.43</v>
      </c>
    </row>
    <row r="760" spans="2:4" ht="13.5" customHeight="1">
      <c r="B760" s="8" t="s">
        <v>22</v>
      </c>
      <c r="C760" s="14" t="s">
        <v>37</v>
      </c>
      <c r="D760" s="37">
        <v>0</v>
      </c>
    </row>
    <row r="761" spans="2:4" ht="13.5" customHeight="1">
      <c r="B761" s="8" t="s">
        <v>23</v>
      </c>
      <c r="C761" s="14" t="s">
        <v>34</v>
      </c>
      <c r="D761" s="33">
        <v>240989.04</v>
      </c>
    </row>
    <row r="762" spans="2:4" ht="13.5" customHeight="1">
      <c r="B762" s="8" t="s">
        <v>24</v>
      </c>
      <c r="C762" s="14" t="s">
        <v>74</v>
      </c>
      <c r="D762" s="37">
        <v>37280.17</v>
      </c>
    </row>
    <row r="763" spans="2:4" ht="13.5" customHeight="1">
      <c r="B763" s="8" t="s">
        <v>25</v>
      </c>
      <c r="C763" s="14" t="s">
        <v>75</v>
      </c>
      <c r="D763" s="37">
        <v>29883.14</v>
      </c>
    </row>
    <row r="764" spans="2:4" ht="13.5" customHeight="1">
      <c r="B764" s="8" t="s">
        <v>26</v>
      </c>
      <c r="C764" s="14" t="s">
        <v>35</v>
      </c>
      <c r="D764" s="37">
        <v>13287.9</v>
      </c>
    </row>
    <row r="765" spans="2:4" ht="13.5" customHeight="1">
      <c r="B765" s="8" t="s">
        <v>27</v>
      </c>
      <c r="C765" s="14" t="s">
        <v>43</v>
      </c>
      <c r="D765" s="37">
        <v>0</v>
      </c>
    </row>
    <row r="766" spans="2:4" ht="13.5" customHeight="1">
      <c r="B766" s="8" t="s">
        <v>36</v>
      </c>
      <c r="C766" s="14" t="s">
        <v>44</v>
      </c>
      <c r="D766" s="37">
        <v>71765.52</v>
      </c>
    </row>
    <row r="767" spans="2:4" ht="13.5" customHeight="1">
      <c r="B767" s="8" t="s">
        <v>38</v>
      </c>
      <c r="C767" s="14" t="s">
        <v>39</v>
      </c>
      <c r="D767" s="37">
        <v>0</v>
      </c>
    </row>
    <row r="768" spans="2:4" ht="15" customHeight="1">
      <c r="B768" s="2" t="s">
        <v>28</v>
      </c>
      <c r="C768" s="12" t="s">
        <v>29</v>
      </c>
      <c r="D768" s="38">
        <v>151133.31</v>
      </c>
    </row>
    <row r="769" spans="2:4" ht="16.5" customHeight="1">
      <c r="B769" s="6"/>
      <c r="C769" s="15" t="s">
        <v>30</v>
      </c>
      <c r="D769" s="32">
        <f>D745+D748+D758+D768</f>
        <v>2670021.8400000003</v>
      </c>
    </row>
    <row r="770" spans="2:4" ht="12.75" customHeight="1">
      <c r="B770" s="2"/>
      <c r="C770" s="15" t="s">
        <v>40</v>
      </c>
      <c r="D770" s="39">
        <v>2670021.82</v>
      </c>
    </row>
    <row r="771" spans="2:4" ht="12.75" customHeight="1">
      <c r="B771" s="6"/>
      <c r="C771" s="21" t="s">
        <v>41</v>
      </c>
      <c r="D771" s="40">
        <f>D770-D772</f>
        <v>1891782.88</v>
      </c>
    </row>
    <row r="772" spans="2:4" ht="12.75" customHeight="1" thickBot="1">
      <c r="B772" s="6"/>
      <c r="C772" s="21" t="s">
        <v>42</v>
      </c>
      <c r="D772" s="41">
        <v>778238.94</v>
      </c>
    </row>
    <row r="773" spans="2:4" ht="12.75" customHeight="1">
      <c r="B773" s="18"/>
      <c r="C773" s="18"/>
      <c r="D773" s="19"/>
    </row>
    <row r="774" spans="2:4" ht="12.75" customHeight="1">
      <c r="B774" s="18"/>
      <c r="C774" s="18"/>
      <c r="D774" s="19"/>
    </row>
    <row r="775" spans="2:4" ht="12.75" customHeight="1">
      <c r="B775" s="18"/>
      <c r="C775" s="18"/>
      <c r="D775" s="19"/>
    </row>
    <row r="776" spans="2:4" ht="12.75" customHeight="1">
      <c r="B776" s="18"/>
      <c r="C776" s="18"/>
      <c r="D776" s="19"/>
    </row>
    <row r="778" spans="2:4" ht="12">
      <c r="B778" s="23" t="s">
        <v>94</v>
      </c>
      <c r="C778" s="24"/>
      <c r="D778" s="26"/>
    </row>
    <row r="781" spans="2:3" ht="12.75">
      <c r="B781" s="46" t="s">
        <v>31</v>
      </c>
      <c r="C781" s="46"/>
    </row>
    <row r="782" spans="2:3" ht="12.75">
      <c r="B782" s="46" t="s">
        <v>32</v>
      </c>
      <c r="C782" s="46"/>
    </row>
    <row r="783" spans="2:3" ht="12.75">
      <c r="B783" s="46" t="s">
        <v>85</v>
      </c>
      <c r="C783" s="46"/>
    </row>
    <row r="784" ht="16.5" customHeight="1"/>
    <row r="785" spans="2:3" ht="16.5" customHeight="1" thickBot="1">
      <c r="B785" s="1" t="s">
        <v>0</v>
      </c>
      <c r="C785" s="10" t="s">
        <v>65</v>
      </c>
    </row>
    <row r="786" spans="2:5" s="26" customFormat="1" ht="12">
      <c r="B786" s="27" t="s">
        <v>1</v>
      </c>
      <c r="C786" s="28" t="s">
        <v>2</v>
      </c>
      <c r="D786" s="30" t="s">
        <v>76</v>
      </c>
      <c r="E786" s="25"/>
    </row>
    <row r="787" spans="2:4" ht="22.5">
      <c r="B787" s="2" t="s">
        <v>3</v>
      </c>
      <c r="C787" s="12" t="s">
        <v>4</v>
      </c>
      <c r="D787" s="16">
        <f>D788+D789</f>
        <v>1215864.3399999999</v>
      </c>
    </row>
    <row r="788" spans="2:5" s="34" customFormat="1" ht="13.5" customHeight="1">
      <c r="B788" s="11"/>
      <c r="C788" s="13" t="s">
        <v>80</v>
      </c>
      <c r="D788" s="31">
        <v>644895.72</v>
      </c>
      <c r="E788" s="35"/>
    </row>
    <row r="789" spans="2:4" ht="13.5" customHeight="1">
      <c r="B789" s="2"/>
      <c r="C789" s="13" t="s">
        <v>81</v>
      </c>
      <c r="D789" s="31">
        <v>570968.62</v>
      </c>
    </row>
    <row r="790" spans="2:4" ht="15" customHeight="1">
      <c r="B790" s="2" t="s">
        <v>5</v>
      </c>
      <c r="C790" s="12" t="s">
        <v>6</v>
      </c>
      <c r="D790" s="16">
        <f>D791+D792+D793+D794+D795+D797+D798+D796</f>
        <v>467369.75</v>
      </c>
    </row>
    <row r="791" spans="2:4" ht="13.5" customHeight="1">
      <c r="B791" s="4" t="s">
        <v>7</v>
      </c>
      <c r="C791" s="14" t="s">
        <v>8</v>
      </c>
      <c r="D791" s="33">
        <v>85605</v>
      </c>
    </row>
    <row r="792" spans="2:4" ht="13.5" customHeight="1">
      <c r="B792" s="4" t="s">
        <v>9</v>
      </c>
      <c r="C792" s="14" t="s">
        <v>10</v>
      </c>
      <c r="D792" s="33">
        <v>84000</v>
      </c>
    </row>
    <row r="793" spans="2:4" ht="13.5" customHeight="1">
      <c r="B793" s="4" t="s">
        <v>11</v>
      </c>
      <c r="C793" s="14" t="s">
        <v>72</v>
      </c>
      <c r="D793" s="37">
        <v>189544.62</v>
      </c>
    </row>
    <row r="794" spans="2:4" ht="13.5" customHeight="1">
      <c r="B794" s="4" t="s">
        <v>12</v>
      </c>
      <c r="C794" s="14" t="s">
        <v>73</v>
      </c>
      <c r="D794" s="33">
        <v>9999.78</v>
      </c>
    </row>
    <row r="795" spans="2:4" ht="13.5" customHeight="1">
      <c r="B795" s="4" t="s">
        <v>13</v>
      </c>
      <c r="C795" s="14" t="s">
        <v>14</v>
      </c>
      <c r="D795" s="33">
        <v>8487</v>
      </c>
    </row>
    <row r="796" spans="2:4" ht="13.5" customHeight="1">
      <c r="B796" s="8" t="s">
        <v>15</v>
      </c>
      <c r="C796" s="14" t="s">
        <v>45</v>
      </c>
      <c r="D796" s="37">
        <v>19350.3</v>
      </c>
    </row>
    <row r="797" spans="2:4" ht="13.5" customHeight="1">
      <c r="B797" s="8" t="s">
        <v>17</v>
      </c>
      <c r="C797" s="14" t="s">
        <v>16</v>
      </c>
      <c r="D797" s="37">
        <v>23446.56</v>
      </c>
    </row>
    <row r="798" spans="2:4" ht="13.5" customHeight="1">
      <c r="B798" s="8" t="s">
        <v>46</v>
      </c>
      <c r="C798" s="14" t="s">
        <v>18</v>
      </c>
      <c r="D798" s="37">
        <v>46936.49</v>
      </c>
    </row>
    <row r="799" spans="2:4" ht="13.5" customHeight="1">
      <c r="B799" s="8"/>
      <c r="C799" s="14" t="s">
        <v>93</v>
      </c>
      <c r="D799" s="31">
        <v>31107.89</v>
      </c>
    </row>
    <row r="800" spans="2:4" ht="13.5" customHeight="1">
      <c r="B800" s="8"/>
      <c r="C800" s="14" t="s">
        <v>84</v>
      </c>
      <c r="D800" s="31">
        <v>5750</v>
      </c>
    </row>
    <row r="801" spans="2:4" ht="13.5" customHeight="1">
      <c r="B801" s="8"/>
      <c r="C801" s="14" t="s">
        <v>79</v>
      </c>
      <c r="D801" s="31">
        <v>1229.9</v>
      </c>
    </row>
    <row r="802" spans="2:4" ht="13.5" customHeight="1">
      <c r="B802" s="8"/>
      <c r="C802" s="14" t="s">
        <v>83</v>
      </c>
      <c r="D802" s="31">
        <v>8848.7</v>
      </c>
    </row>
    <row r="803" spans="2:4" ht="15" customHeight="1">
      <c r="B803" s="2" t="s">
        <v>19</v>
      </c>
      <c r="C803" s="12" t="s">
        <v>33</v>
      </c>
      <c r="D803" s="16">
        <f>D804+D805+D806+D807+D808+D809+D810+D811+D812</f>
        <v>806833.4700000001</v>
      </c>
    </row>
    <row r="804" spans="2:4" ht="13.5" customHeight="1">
      <c r="B804" s="4" t="s">
        <v>20</v>
      </c>
      <c r="C804" s="14" t="s">
        <v>21</v>
      </c>
      <c r="D804" s="37">
        <v>425139.84</v>
      </c>
    </row>
    <row r="805" spans="2:4" ht="13.5" customHeight="1">
      <c r="B805" s="8" t="s">
        <v>22</v>
      </c>
      <c r="C805" s="14" t="s">
        <v>37</v>
      </c>
      <c r="D805" s="37">
        <v>0</v>
      </c>
    </row>
    <row r="806" spans="2:4" ht="13.5" customHeight="1">
      <c r="B806" s="8" t="s">
        <v>23</v>
      </c>
      <c r="C806" s="14" t="s">
        <v>34</v>
      </c>
      <c r="D806" s="37">
        <v>240989.04</v>
      </c>
    </row>
    <row r="807" spans="2:4" ht="13.5" customHeight="1">
      <c r="B807" s="8" t="s">
        <v>24</v>
      </c>
      <c r="C807" s="14" t="s">
        <v>74</v>
      </c>
      <c r="D807" s="37">
        <v>37554.71</v>
      </c>
    </row>
    <row r="808" spans="2:4" ht="13.5" customHeight="1">
      <c r="B808" s="8" t="s">
        <v>25</v>
      </c>
      <c r="C808" s="14" t="s">
        <v>75</v>
      </c>
      <c r="D808" s="37">
        <v>16952.18</v>
      </c>
    </row>
    <row r="809" spans="2:4" ht="13.5" customHeight="1">
      <c r="B809" s="8" t="s">
        <v>26</v>
      </c>
      <c r="C809" s="14" t="s">
        <v>35</v>
      </c>
      <c r="D809" s="37">
        <v>13287.9</v>
      </c>
    </row>
    <row r="810" spans="2:4" ht="13.5" customHeight="1">
      <c r="B810" s="8" t="s">
        <v>27</v>
      </c>
      <c r="C810" s="14" t="s">
        <v>43</v>
      </c>
      <c r="D810" s="37">
        <v>0</v>
      </c>
    </row>
    <row r="811" spans="2:4" ht="13.5" customHeight="1">
      <c r="B811" s="8" t="s">
        <v>36</v>
      </c>
      <c r="C811" s="14" t="s">
        <v>44</v>
      </c>
      <c r="D811" s="37">
        <v>72909.8</v>
      </c>
    </row>
    <row r="812" spans="2:4" ht="13.5" customHeight="1">
      <c r="B812" s="8" t="s">
        <v>38</v>
      </c>
      <c r="C812" s="14" t="s">
        <v>39</v>
      </c>
      <c r="D812" s="37">
        <v>0</v>
      </c>
    </row>
    <row r="813" spans="2:4" ht="15" customHeight="1">
      <c r="B813" s="2" t="s">
        <v>28</v>
      </c>
      <c r="C813" s="12" t="s">
        <v>29</v>
      </c>
      <c r="D813" s="38">
        <v>199205.4</v>
      </c>
    </row>
    <row r="814" spans="2:4" ht="16.5" customHeight="1">
      <c r="B814" s="6"/>
      <c r="C814" s="15" t="s">
        <v>30</v>
      </c>
      <c r="D814" s="32">
        <f>D787+D790+D803+D813</f>
        <v>2689272.96</v>
      </c>
    </row>
    <row r="815" spans="2:4" ht="12.75" customHeight="1">
      <c r="B815" s="2"/>
      <c r="C815" s="15" t="s">
        <v>40</v>
      </c>
      <c r="D815" s="39">
        <v>2689272.96</v>
      </c>
    </row>
    <row r="816" spans="2:4" ht="12.75" customHeight="1">
      <c r="B816" s="6"/>
      <c r="C816" s="21" t="s">
        <v>41</v>
      </c>
      <c r="D816" s="40">
        <f>D815-D817</f>
        <v>1937014.04</v>
      </c>
    </row>
    <row r="817" spans="2:4" ht="12.75" customHeight="1" thickBot="1">
      <c r="B817" s="6"/>
      <c r="C817" s="21" t="s">
        <v>42</v>
      </c>
      <c r="D817" s="41">
        <v>752258.92</v>
      </c>
    </row>
    <row r="818" spans="2:4" ht="12.75" customHeight="1">
      <c r="B818" s="18"/>
      <c r="C818" s="18"/>
      <c r="D818" s="19"/>
    </row>
    <row r="819" spans="2:4" ht="12.75" customHeight="1">
      <c r="B819" s="18"/>
      <c r="C819" s="18"/>
      <c r="D819" s="19"/>
    </row>
    <row r="820" spans="2:4" ht="12.75" customHeight="1">
      <c r="B820" s="18"/>
      <c r="C820" s="18"/>
      <c r="D820" s="19"/>
    </row>
    <row r="821" spans="2:4" ht="12.75" customHeight="1">
      <c r="B821" s="18"/>
      <c r="C821" s="18"/>
      <c r="D821" s="19"/>
    </row>
    <row r="823" spans="2:4" ht="12">
      <c r="B823" s="23" t="s">
        <v>94</v>
      </c>
      <c r="C823" s="24"/>
      <c r="D823" s="26"/>
    </row>
    <row r="826" spans="2:3" ht="12.75">
      <c r="B826" s="46" t="s">
        <v>31</v>
      </c>
      <c r="C826" s="46"/>
    </row>
    <row r="827" spans="2:3" ht="12.75">
      <c r="B827" s="46" t="s">
        <v>32</v>
      </c>
      <c r="C827" s="46"/>
    </row>
    <row r="828" spans="2:3" ht="12.75">
      <c r="B828" s="46" t="s">
        <v>85</v>
      </c>
      <c r="C828" s="46"/>
    </row>
    <row r="829" ht="16.5" customHeight="1"/>
    <row r="830" spans="2:3" ht="16.5" customHeight="1" thickBot="1">
      <c r="B830" s="1" t="s">
        <v>0</v>
      </c>
      <c r="C830" s="10" t="s">
        <v>66</v>
      </c>
    </row>
    <row r="831" spans="2:5" s="26" customFormat="1" ht="12">
      <c r="B831" s="27" t="s">
        <v>1</v>
      </c>
      <c r="C831" s="28" t="s">
        <v>2</v>
      </c>
      <c r="D831" s="30" t="s">
        <v>76</v>
      </c>
      <c r="E831" s="25"/>
    </row>
    <row r="832" spans="2:4" ht="22.5">
      <c r="B832" s="2" t="s">
        <v>3</v>
      </c>
      <c r="C832" s="12" t="s">
        <v>4</v>
      </c>
      <c r="D832" s="16">
        <f>D833+D834</f>
        <v>979965.73</v>
      </c>
    </row>
    <row r="833" spans="2:5" s="34" customFormat="1" ht="13.5" customHeight="1">
      <c r="B833" s="11"/>
      <c r="C833" s="13" t="s">
        <v>80</v>
      </c>
      <c r="D833" s="31">
        <v>434984.89</v>
      </c>
      <c r="E833" s="35"/>
    </row>
    <row r="834" spans="2:4" ht="13.5" customHeight="1">
      <c r="B834" s="2"/>
      <c r="C834" s="13" t="s">
        <v>81</v>
      </c>
      <c r="D834" s="31">
        <v>544980.84</v>
      </c>
    </row>
    <row r="835" spans="2:4" ht="15" customHeight="1">
      <c r="B835" s="2" t="s">
        <v>5</v>
      </c>
      <c r="C835" s="12" t="s">
        <v>6</v>
      </c>
      <c r="D835" s="16">
        <f>D836+D837+D838+D839+D840+D842+D843+D841</f>
        <v>505716.9599999999</v>
      </c>
    </row>
    <row r="836" spans="2:4" ht="13.5" customHeight="1">
      <c r="B836" s="4" t="s">
        <v>7</v>
      </c>
      <c r="C836" s="14" t="s">
        <v>8</v>
      </c>
      <c r="D836" s="33">
        <v>76664.93</v>
      </c>
    </row>
    <row r="837" spans="2:4" ht="13.5" customHeight="1">
      <c r="B837" s="4" t="s">
        <v>9</v>
      </c>
      <c r="C837" s="14" t="s">
        <v>10</v>
      </c>
      <c r="D837" s="33">
        <v>76000</v>
      </c>
    </row>
    <row r="838" spans="2:4" ht="13.5" customHeight="1">
      <c r="B838" s="4" t="s">
        <v>11</v>
      </c>
      <c r="C838" s="14" t="s">
        <v>72</v>
      </c>
      <c r="D838" s="37">
        <v>115342.86</v>
      </c>
    </row>
    <row r="839" spans="2:4" ht="13.5" customHeight="1">
      <c r="B839" s="4" t="s">
        <v>12</v>
      </c>
      <c r="C839" s="14" t="s">
        <v>73</v>
      </c>
      <c r="D839" s="33">
        <v>21720.29</v>
      </c>
    </row>
    <row r="840" spans="2:4" ht="13.5" customHeight="1">
      <c r="B840" s="4" t="s">
        <v>13</v>
      </c>
      <c r="C840" s="14" t="s">
        <v>14</v>
      </c>
      <c r="D840" s="33">
        <v>8971</v>
      </c>
    </row>
    <row r="841" spans="2:4" ht="13.5" customHeight="1">
      <c r="B841" s="8" t="s">
        <v>15</v>
      </c>
      <c r="C841" s="14" t="s">
        <v>45</v>
      </c>
      <c r="D841" s="37">
        <v>6681.16</v>
      </c>
    </row>
    <row r="842" spans="2:4" ht="13.5" customHeight="1">
      <c r="B842" s="8" t="s">
        <v>17</v>
      </c>
      <c r="C842" s="14" t="s">
        <v>16</v>
      </c>
      <c r="D842" s="37">
        <v>17584.92</v>
      </c>
    </row>
    <row r="843" spans="2:4" ht="13.5" customHeight="1">
      <c r="B843" s="8" t="s">
        <v>46</v>
      </c>
      <c r="C843" s="14" t="s">
        <v>18</v>
      </c>
      <c r="D843" s="37">
        <v>182751.8</v>
      </c>
    </row>
    <row r="844" spans="2:4" ht="13.5" customHeight="1">
      <c r="B844" s="8"/>
      <c r="C844" s="14" t="s">
        <v>82</v>
      </c>
      <c r="D844" s="31">
        <v>1229.9</v>
      </c>
    </row>
    <row r="845" spans="2:4" ht="13.5" customHeight="1">
      <c r="B845" s="8"/>
      <c r="C845" s="14" t="s">
        <v>78</v>
      </c>
      <c r="D845" s="31">
        <v>8550</v>
      </c>
    </row>
    <row r="846" spans="2:4" ht="13.5" customHeight="1">
      <c r="B846" s="8"/>
      <c r="C846" s="14" t="s">
        <v>83</v>
      </c>
      <c r="D846" s="31">
        <v>34057.83</v>
      </c>
    </row>
    <row r="847" spans="2:4" ht="15" customHeight="1">
      <c r="B847" s="2" t="s">
        <v>19</v>
      </c>
      <c r="C847" s="12" t="s">
        <v>33</v>
      </c>
      <c r="D847" s="16">
        <f>D848+D849+D850+D851+D852+D853+D854+D855+D856</f>
        <v>469167.53</v>
      </c>
    </row>
    <row r="848" spans="2:4" ht="13.5" customHeight="1">
      <c r="B848" s="4" t="s">
        <v>20</v>
      </c>
      <c r="C848" s="14" t="s">
        <v>21</v>
      </c>
      <c r="D848" s="37">
        <v>295660.8</v>
      </c>
    </row>
    <row r="849" spans="2:4" ht="13.5" customHeight="1">
      <c r="B849" s="8" t="s">
        <v>22</v>
      </c>
      <c r="C849" s="14" t="s">
        <v>37</v>
      </c>
      <c r="D849" s="37">
        <v>0</v>
      </c>
    </row>
    <row r="850" spans="2:4" ht="13.5" customHeight="1">
      <c r="B850" s="8" t="s">
        <v>23</v>
      </c>
      <c r="C850" s="14" t="s">
        <v>34</v>
      </c>
      <c r="D850" s="37">
        <v>46812.96</v>
      </c>
    </row>
    <row r="851" spans="2:4" ht="13.5" customHeight="1">
      <c r="B851" s="8" t="s">
        <v>24</v>
      </c>
      <c r="C851" s="14" t="s">
        <v>74</v>
      </c>
      <c r="D851" s="33">
        <v>29478.15</v>
      </c>
    </row>
    <row r="852" spans="2:4" ht="13.5" customHeight="1">
      <c r="B852" s="8" t="s">
        <v>25</v>
      </c>
      <c r="C852" s="14" t="s">
        <v>75</v>
      </c>
      <c r="D852" s="33">
        <v>13561.75</v>
      </c>
    </row>
    <row r="853" spans="2:4" ht="13.5" customHeight="1">
      <c r="B853" s="8" t="s">
        <v>26</v>
      </c>
      <c r="C853" s="14" t="s">
        <v>35</v>
      </c>
      <c r="D853" s="33">
        <v>18498.33</v>
      </c>
    </row>
    <row r="854" spans="2:4" ht="13.5" customHeight="1">
      <c r="B854" s="8" t="s">
        <v>27</v>
      </c>
      <c r="C854" s="14" t="s">
        <v>43</v>
      </c>
      <c r="D854" s="33">
        <v>0</v>
      </c>
    </row>
    <row r="855" spans="2:4" ht="13.5" customHeight="1">
      <c r="B855" s="8" t="s">
        <v>36</v>
      </c>
      <c r="C855" s="14" t="s">
        <v>44</v>
      </c>
      <c r="D855" s="37">
        <v>65155.54</v>
      </c>
    </row>
    <row r="856" spans="2:4" ht="13.5" customHeight="1">
      <c r="B856" s="8" t="s">
        <v>38</v>
      </c>
      <c r="C856" s="14" t="s">
        <v>39</v>
      </c>
      <c r="D856" s="37">
        <v>0</v>
      </c>
    </row>
    <row r="857" spans="2:4" ht="15" customHeight="1">
      <c r="B857" s="2" t="s">
        <v>28</v>
      </c>
      <c r="C857" s="12" t="s">
        <v>29</v>
      </c>
      <c r="D857" s="38">
        <v>156388.02</v>
      </c>
    </row>
    <row r="858" spans="2:4" ht="16.5" customHeight="1">
      <c r="B858" s="6"/>
      <c r="C858" s="15" t="s">
        <v>30</v>
      </c>
      <c r="D858" s="32">
        <f>D832+D835+D847+D857</f>
        <v>2111238.2399999998</v>
      </c>
    </row>
    <row r="859" spans="2:4" ht="12.75" customHeight="1">
      <c r="B859" s="2"/>
      <c r="C859" s="15" t="s">
        <v>40</v>
      </c>
      <c r="D859" s="39">
        <v>2111238.24</v>
      </c>
    </row>
    <row r="860" spans="2:4" ht="12.75" customHeight="1">
      <c r="B860" s="6"/>
      <c r="C860" s="21" t="s">
        <v>41</v>
      </c>
      <c r="D860" s="40">
        <f>D859-D861</f>
        <v>1499950.5400000003</v>
      </c>
    </row>
    <row r="861" spans="2:4" ht="12.75" customHeight="1" thickBot="1">
      <c r="B861" s="6"/>
      <c r="C861" s="21" t="s">
        <v>42</v>
      </c>
      <c r="D861" s="41">
        <v>611287.7</v>
      </c>
    </row>
    <row r="862" spans="2:4" ht="12.75" customHeight="1">
      <c r="B862" s="18"/>
      <c r="C862" s="18"/>
      <c r="D862" s="19"/>
    </row>
    <row r="863" spans="2:4" ht="12.75" customHeight="1">
      <c r="B863" s="18"/>
      <c r="C863" s="18"/>
      <c r="D863" s="19"/>
    </row>
    <row r="864" spans="2:4" ht="12.75" customHeight="1">
      <c r="B864" s="18"/>
      <c r="C864" s="18"/>
      <c r="D864" s="19"/>
    </row>
    <row r="865" spans="2:4" ht="12.75" customHeight="1">
      <c r="B865" s="18"/>
      <c r="C865" s="18"/>
      <c r="D865" s="19"/>
    </row>
    <row r="867" spans="2:4" ht="12">
      <c r="B867" s="23" t="s">
        <v>94</v>
      </c>
      <c r="C867" s="24"/>
      <c r="D867" s="26"/>
    </row>
    <row r="870" spans="2:3" ht="12.75">
      <c r="B870" s="46" t="s">
        <v>31</v>
      </c>
      <c r="C870" s="46"/>
    </row>
    <row r="871" spans="2:3" ht="12.75">
      <c r="B871" s="46" t="s">
        <v>32</v>
      </c>
      <c r="C871" s="46"/>
    </row>
    <row r="872" spans="2:3" ht="12.75">
      <c r="B872" s="46" t="s">
        <v>85</v>
      </c>
      <c r="C872" s="46"/>
    </row>
    <row r="873" ht="16.5" customHeight="1"/>
    <row r="874" spans="2:3" ht="16.5" customHeight="1" thickBot="1">
      <c r="B874" s="1" t="s">
        <v>0</v>
      </c>
      <c r="C874" s="10" t="s">
        <v>67</v>
      </c>
    </row>
    <row r="875" spans="2:5" s="26" customFormat="1" ht="12">
      <c r="B875" s="27" t="s">
        <v>1</v>
      </c>
      <c r="C875" s="28" t="s">
        <v>2</v>
      </c>
      <c r="D875" s="30" t="s">
        <v>76</v>
      </c>
      <c r="E875" s="25"/>
    </row>
    <row r="876" spans="2:4" ht="22.5">
      <c r="B876" s="2" t="s">
        <v>3</v>
      </c>
      <c r="C876" s="12" t="s">
        <v>4</v>
      </c>
      <c r="D876" s="16">
        <f>D877+D878</f>
        <v>1571653.63</v>
      </c>
    </row>
    <row r="877" spans="2:5" s="34" customFormat="1" ht="13.5" customHeight="1">
      <c r="B877" s="11"/>
      <c r="C877" s="13" t="s">
        <v>80</v>
      </c>
      <c r="D877" s="31">
        <v>971973.01</v>
      </c>
      <c r="E877" s="35"/>
    </row>
    <row r="878" spans="2:4" ht="13.5" customHeight="1">
      <c r="B878" s="2"/>
      <c r="C878" s="13" t="s">
        <v>81</v>
      </c>
      <c r="D878" s="31">
        <v>599680.62</v>
      </c>
    </row>
    <row r="879" spans="2:4" ht="15" customHeight="1">
      <c r="B879" s="2" t="s">
        <v>5</v>
      </c>
      <c r="C879" s="12" t="s">
        <v>6</v>
      </c>
      <c r="D879" s="16">
        <f>D880+D881+D882+D883+D884+D886+D887+D885</f>
        <v>1351688.44</v>
      </c>
    </row>
    <row r="880" spans="2:4" ht="13.5" customHeight="1">
      <c r="B880" s="4" t="s">
        <v>7</v>
      </c>
      <c r="C880" s="14" t="s">
        <v>8</v>
      </c>
      <c r="D880" s="33">
        <v>183902.46</v>
      </c>
    </row>
    <row r="881" spans="2:4" ht="13.5" customHeight="1">
      <c r="B881" s="4" t="s">
        <v>9</v>
      </c>
      <c r="C881" s="14" t="s">
        <v>10</v>
      </c>
      <c r="D881" s="33">
        <v>180000</v>
      </c>
    </row>
    <row r="882" spans="2:4" ht="13.5" customHeight="1">
      <c r="B882" s="4" t="s">
        <v>11</v>
      </c>
      <c r="C882" s="14" t="s">
        <v>72</v>
      </c>
      <c r="D882" s="37">
        <v>113594.76</v>
      </c>
    </row>
    <row r="883" spans="2:4" ht="13.5" customHeight="1">
      <c r="B883" s="4" t="s">
        <v>12</v>
      </c>
      <c r="C883" s="14" t="s">
        <v>73</v>
      </c>
      <c r="D883" s="33">
        <v>36708.49</v>
      </c>
    </row>
    <row r="884" spans="2:4" ht="13.5" customHeight="1">
      <c r="B884" s="4" t="s">
        <v>13</v>
      </c>
      <c r="C884" s="14" t="s">
        <v>14</v>
      </c>
      <c r="D884" s="33">
        <v>21262</v>
      </c>
    </row>
    <row r="885" spans="2:4" ht="13.5" customHeight="1">
      <c r="B885" s="8" t="s">
        <v>15</v>
      </c>
      <c r="C885" s="14" t="s">
        <v>45</v>
      </c>
      <c r="D885" s="37">
        <v>16159.12</v>
      </c>
    </row>
    <row r="886" spans="2:4" ht="13.5" customHeight="1">
      <c r="B886" s="8" t="s">
        <v>17</v>
      </c>
      <c r="C886" s="14" t="s">
        <v>16</v>
      </c>
      <c r="D886" s="37">
        <v>30773.6</v>
      </c>
    </row>
    <row r="887" spans="2:4" ht="13.5" customHeight="1">
      <c r="B887" s="8" t="s">
        <v>46</v>
      </c>
      <c r="C887" s="14" t="s">
        <v>18</v>
      </c>
      <c r="D887" s="37">
        <v>769288.01</v>
      </c>
    </row>
    <row r="888" spans="2:4" ht="13.5" customHeight="1">
      <c r="B888" s="8"/>
      <c r="C888" s="14" t="s">
        <v>82</v>
      </c>
      <c r="D888" s="31">
        <v>1434.89</v>
      </c>
    </row>
    <row r="889" spans="2:4" ht="13.5" customHeight="1">
      <c r="B889" s="8"/>
      <c r="C889" s="14" t="s">
        <v>78</v>
      </c>
      <c r="D889" s="31">
        <v>19950</v>
      </c>
    </row>
    <row r="890" spans="2:4" ht="13.5" customHeight="1">
      <c r="B890" s="8"/>
      <c r="C890" s="14" t="s">
        <v>83</v>
      </c>
      <c r="D890" s="31">
        <v>66955.14</v>
      </c>
    </row>
    <row r="891" spans="2:4" ht="15" customHeight="1">
      <c r="B891" s="2" t="s">
        <v>19</v>
      </c>
      <c r="C891" s="12" t="s">
        <v>33</v>
      </c>
      <c r="D891" s="16">
        <f>D892+D893+D894+D895+D896+D897+D898+D899+D900</f>
        <v>515791.15</v>
      </c>
    </row>
    <row r="892" spans="2:4" ht="13.5" customHeight="1">
      <c r="B892" s="4" t="s">
        <v>20</v>
      </c>
      <c r="C892" s="14" t="s">
        <v>21</v>
      </c>
      <c r="D892" s="37">
        <v>293643</v>
      </c>
    </row>
    <row r="893" spans="2:4" ht="13.5" customHeight="1">
      <c r="B893" s="8" t="s">
        <v>22</v>
      </c>
      <c r="C893" s="14" t="s">
        <v>37</v>
      </c>
      <c r="D893" s="37">
        <v>0</v>
      </c>
    </row>
    <row r="894" spans="2:4" ht="13.5" customHeight="1">
      <c r="B894" s="8" t="s">
        <v>23</v>
      </c>
      <c r="C894" s="14" t="s">
        <v>34</v>
      </c>
      <c r="D894" s="37">
        <v>0</v>
      </c>
    </row>
    <row r="895" spans="2:4" ht="13.5" customHeight="1">
      <c r="B895" s="8" t="s">
        <v>24</v>
      </c>
      <c r="C895" s="14" t="s">
        <v>74</v>
      </c>
      <c r="D895" s="37">
        <v>51860.39</v>
      </c>
    </row>
    <row r="896" spans="2:4" ht="13.5" customHeight="1">
      <c r="B896" s="8" t="s">
        <v>25</v>
      </c>
      <c r="C896" s="14" t="s">
        <v>75</v>
      </c>
      <c r="D896" s="37">
        <v>30829.3</v>
      </c>
    </row>
    <row r="897" spans="2:4" ht="13.5" customHeight="1">
      <c r="B897" s="8" t="s">
        <v>26</v>
      </c>
      <c r="C897" s="14" t="s">
        <v>35</v>
      </c>
      <c r="D897" s="37">
        <v>22821.68</v>
      </c>
    </row>
    <row r="898" spans="2:4" ht="13.5" customHeight="1">
      <c r="B898" s="8" t="s">
        <v>27</v>
      </c>
      <c r="C898" s="14" t="s">
        <v>43</v>
      </c>
      <c r="D898" s="37">
        <v>2850.65</v>
      </c>
    </row>
    <row r="899" spans="2:4" ht="13.5" customHeight="1">
      <c r="B899" s="8" t="s">
        <v>36</v>
      </c>
      <c r="C899" s="14" t="s">
        <v>44</v>
      </c>
      <c r="D899" s="37">
        <v>113786.13</v>
      </c>
    </row>
    <row r="900" spans="2:4" ht="13.5" customHeight="1">
      <c r="B900" s="8" t="s">
        <v>38</v>
      </c>
      <c r="C900" s="14" t="s">
        <v>39</v>
      </c>
      <c r="D900" s="37">
        <v>0</v>
      </c>
    </row>
    <row r="901" spans="2:4" ht="15" customHeight="1">
      <c r="B901" s="2" t="s">
        <v>28</v>
      </c>
      <c r="C901" s="12" t="s">
        <v>29</v>
      </c>
      <c r="D901" s="38">
        <v>275130.66</v>
      </c>
    </row>
    <row r="902" spans="2:4" ht="16.5" customHeight="1">
      <c r="B902" s="6"/>
      <c r="C902" s="15" t="s">
        <v>30</v>
      </c>
      <c r="D902" s="32">
        <f>D876+D879+D891+D901</f>
        <v>3714263.88</v>
      </c>
    </row>
    <row r="903" spans="2:4" ht="12.75" customHeight="1">
      <c r="B903" s="2"/>
      <c r="C903" s="15" t="s">
        <v>40</v>
      </c>
      <c r="D903" s="39">
        <v>3714263.88</v>
      </c>
    </row>
    <row r="904" spans="2:4" ht="12.75" customHeight="1">
      <c r="B904" s="6"/>
      <c r="C904" s="21" t="s">
        <v>41</v>
      </c>
      <c r="D904" s="40">
        <f>D903-D905</f>
        <v>2571994.69</v>
      </c>
    </row>
    <row r="905" spans="2:4" ht="12.75" customHeight="1" thickBot="1">
      <c r="B905" s="6"/>
      <c r="C905" s="21" t="s">
        <v>42</v>
      </c>
      <c r="D905" s="41">
        <v>1142269.19</v>
      </c>
    </row>
    <row r="906" spans="2:4" ht="12.75" customHeight="1">
      <c r="B906" s="18"/>
      <c r="C906" s="18"/>
      <c r="D906" s="19"/>
    </row>
    <row r="907" spans="2:4" ht="12.75" customHeight="1">
      <c r="B907" s="18"/>
      <c r="C907" s="18"/>
      <c r="D907" s="19"/>
    </row>
    <row r="908" spans="2:4" ht="12.75" customHeight="1">
      <c r="B908" s="18"/>
      <c r="C908" s="18"/>
      <c r="D908" s="19"/>
    </row>
    <row r="909" spans="2:4" ht="12.75" customHeight="1">
      <c r="B909" s="18"/>
      <c r="C909" s="18"/>
      <c r="D909" s="19"/>
    </row>
    <row r="911" spans="2:4" ht="12">
      <c r="B911" s="23" t="s">
        <v>94</v>
      </c>
      <c r="C911" s="24"/>
      <c r="D911" s="26"/>
    </row>
    <row r="914" spans="2:3" ht="12.75">
      <c r="B914" s="46" t="s">
        <v>31</v>
      </c>
      <c r="C914" s="46"/>
    </row>
    <row r="915" spans="2:3" ht="12.75">
      <c r="B915" s="46" t="s">
        <v>32</v>
      </c>
      <c r="C915" s="46"/>
    </row>
    <row r="916" spans="2:3" ht="12.75">
      <c r="B916" s="46" t="s">
        <v>85</v>
      </c>
      <c r="C916" s="46"/>
    </row>
    <row r="917" ht="16.5" customHeight="1"/>
    <row r="918" spans="2:3" ht="16.5" customHeight="1" thickBot="1">
      <c r="B918" s="1" t="s">
        <v>0</v>
      </c>
      <c r="C918" s="10" t="s">
        <v>68</v>
      </c>
    </row>
    <row r="919" spans="2:5" s="26" customFormat="1" ht="12">
      <c r="B919" s="27" t="s">
        <v>1</v>
      </c>
      <c r="C919" s="28" t="s">
        <v>2</v>
      </c>
      <c r="D919" s="30" t="s">
        <v>76</v>
      </c>
      <c r="E919" s="25"/>
    </row>
    <row r="920" spans="2:4" ht="22.5">
      <c r="B920" s="2" t="s">
        <v>3</v>
      </c>
      <c r="C920" s="12" t="s">
        <v>4</v>
      </c>
      <c r="D920" s="16">
        <f>D921+D922</f>
        <v>1814372.25</v>
      </c>
    </row>
    <row r="921" spans="2:5" s="34" customFormat="1" ht="13.5" customHeight="1">
      <c r="B921" s="11"/>
      <c r="C921" s="13" t="s">
        <v>80</v>
      </c>
      <c r="D921" s="31">
        <v>884089.75</v>
      </c>
      <c r="E921" s="35"/>
    </row>
    <row r="922" spans="2:4" ht="13.5" customHeight="1">
      <c r="B922" s="2"/>
      <c r="C922" s="13" t="s">
        <v>81</v>
      </c>
      <c r="D922" s="31">
        <v>930282.5</v>
      </c>
    </row>
    <row r="923" spans="2:4" ht="15" customHeight="1">
      <c r="B923" s="2" t="s">
        <v>5</v>
      </c>
      <c r="C923" s="12" t="s">
        <v>6</v>
      </c>
      <c r="D923" s="16">
        <f>D924+D925+D926+D927+D928+D930+D931+D929</f>
        <v>1162358.84</v>
      </c>
    </row>
    <row r="924" spans="2:4" ht="13.5" customHeight="1">
      <c r="B924" s="4" t="s">
        <v>7</v>
      </c>
      <c r="C924" s="14" t="s">
        <v>8</v>
      </c>
      <c r="D924" s="37">
        <v>145098.78</v>
      </c>
    </row>
    <row r="925" spans="2:4" ht="13.5" customHeight="1">
      <c r="B925" s="4" t="s">
        <v>9</v>
      </c>
      <c r="C925" s="14" t="s">
        <v>10</v>
      </c>
      <c r="D925" s="37">
        <v>140000</v>
      </c>
    </row>
    <row r="926" spans="2:4" ht="13.5" customHeight="1">
      <c r="B926" s="4" t="s">
        <v>11</v>
      </c>
      <c r="C926" s="14" t="s">
        <v>72</v>
      </c>
      <c r="D926" s="37">
        <v>205917.84</v>
      </c>
    </row>
    <row r="927" spans="2:4" ht="13.5" customHeight="1">
      <c r="B927" s="4" t="s">
        <v>12</v>
      </c>
      <c r="C927" s="14" t="s">
        <v>73</v>
      </c>
      <c r="D927" s="37">
        <v>39931.39</v>
      </c>
    </row>
    <row r="928" spans="2:4" ht="13.5" customHeight="1">
      <c r="B928" s="4" t="s">
        <v>13</v>
      </c>
      <c r="C928" s="14" t="s">
        <v>14</v>
      </c>
      <c r="D928" s="37">
        <v>19516</v>
      </c>
    </row>
    <row r="929" spans="2:4" ht="13.5" customHeight="1">
      <c r="B929" s="8" t="s">
        <v>15</v>
      </c>
      <c r="C929" s="14" t="s">
        <v>45</v>
      </c>
      <c r="D929" s="37">
        <v>7416.08</v>
      </c>
    </row>
    <row r="930" spans="2:4" ht="13.5" customHeight="1">
      <c r="B930" s="8" t="s">
        <v>17</v>
      </c>
      <c r="C930" s="14" t="s">
        <v>16</v>
      </c>
      <c r="D930" s="37">
        <v>30773.6</v>
      </c>
    </row>
    <row r="931" spans="2:4" ht="13.5" customHeight="1">
      <c r="B931" s="8" t="s">
        <v>46</v>
      </c>
      <c r="C931" s="14" t="s">
        <v>18</v>
      </c>
      <c r="D931" s="37">
        <v>573705.15</v>
      </c>
    </row>
    <row r="932" spans="2:4" ht="13.5" customHeight="1">
      <c r="B932" s="8"/>
      <c r="C932" s="14" t="s">
        <v>82</v>
      </c>
      <c r="D932" s="31">
        <v>1434.89</v>
      </c>
    </row>
    <row r="933" spans="2:4" ht="13.5" customHeight="1">
      <c r="B933" s="8"/>
      <c r="C933" s="14" t="s">
        <v>78</v>
      </c>
      <c r="D933" s="31">
        <v>19950</v>
      </c>
    </row>
    <row r="934" spans="2:4" ht="15" customHeight="1">
      <c r="B934" s="2" t="s">
        <v>19</v>
      </c>
      <c r="C934" s="12" t="s">
        <v>33</v>
      </c>
      <c r="D934" s="16">
        <f>D935+D936+D937+D938+D939+D940+D941+D942+D943</f>
        <v>492001.69</v>
      </c>
    </row>
    <row r="935" spans="2:4" ht="13.5" customHeight="1">
      <c r="B935" s="4" t="s">
        <v>20</v>
      </c>
      <c r="C935" s="14" t="s">
        <v>21</v>
      </c>
      <c r="D935" s="37">
        <v>293643</v>
      </c>
    </row>
    <row r="936" spans="2:4" ht="13.5" customHeight="1">
      <c r="B936" s="8" t="s">
        <v>22</v>
      </c>
      <c r="C936" s="14" t="s">
        <v>37</v>
      </c>
      <c r="D936" s="37">
        <v>0</v>
      </c>
    </row>
    <row r="937" spans="2:4" ht="13.5" customHeight="1">
      <c r="B937" s="8" t="s">
        <v>23</v>
      </c>
      <c r="C937" s="14" t="s">
        <v>34</v>
      </c>
      <c r="D937" s="37">
        <v>0</v>
      </c>
    </row>
    <row r="938" spans="2:4" ht="13.5" customHeight="1">
      <c r="B938" s="8" t="s">
        <v>24</v>
      </c>
      <c r="C938" s="14" t="s">
        <v>74</v>
      </c>
      <c r="D938" s="37">
        <v>52306.74</v>
      </c>
    </row>
    <row r="939" spans="2:4" ht="13.5" customHeight="1">
      <c r="B939" s="8" t="s">
        <v>25</v>
      </c>
      <c r="C939" s="14" t="s">
        <v>75</v>
      </c>
      <c r="D939" s="37">
        <v>7884.73</v>
      </c>
    </row>
    <row r="940" spans="2:4" ht="13.5" customHeight="1">
      <c r="B940" s="8" t="s">
        <v>26</v>
      </c>
      <c r="C940" s="14" t="s">
        <v>35</v>
      </c>
      <c r="D940" s="37">
        <v>22002.59</v>
      </c>
    </row>
    <row r="941" spans="2:4" ht="13.5" customHeight="1">
      <c r="B941" s="8" t="s">
        <v>27</v>
      </c>
      <c r="C941" s="14" t="s">
        <v>43</v>
      </c>
      <c r="D941" s="37">
        <v>2850.65</v>
      </c>
    </row>
    <row r="942" spans="2:4" ht="13.5" customHeight="1">
      <c r="B942" s="8" t="s">
        <v>36</v>
      </c>
      <c r="C942" s="14" t="s">
        <v>44</v>
      </c>
      <c r="D942" s="37">
        <v>113313.98</v>
      </c>
    </row>
    <row r="943" spans="2:4" ht="13.5" customHeight="1">
      <c r="B943" s="8" t="s">
        <v>38</v>
      </c>
      <c r="C943" s="14" t="s">
        <v>39</v>
      </c>
      <c r="D943" s="37">
        <v>0</v>
      </c>
    </row>
    <row r="944" spans="2:4" ht="15" customHeight="1">
      <c r="B944" s="2" t="s">
        <v>28</v>
      </c>
      <c r="C944" s="12" t="s">
        <v>29</v>
      </c>
      <c r="D944" s="38">
        <v>277498.62</v>
      </c>
    </row>
    <row r="945" spans="2:4" ht="16.5" customHeight="1">
      <c r="B945" s="6"/>
      <c r="C945" s="15" t="s">
        <v>30</v>
      </c>
      <c r="D945" s="32">
        <f>D920+D923+D934+D944</f>
        <v>3746231.4</v>
      </c>
    </row>
    <row r="946" spans="2:4" ht="12.75" customHeight="1">
      <c r="B946" s="2"/>
      <c r="C946" s="15" t="s">
        <v>40</v>
      </c>
      <c r="D946" s="39">
        <v>3746231.4</v>
      </c>
    </row>
    <row r="947" spans="2:4" ht="12.75" customHeight="1">
      <c r="B947" s="6"/>
      <c r="C947" s="21" t="s">
        <v>41</v>
      </c>
      <c r="D947" s="40">
        <f>D946-D948</f>
        <v>2675209.65</v>
      </c>
    </row>
    <row r="948" spans="2:4" ht="12.75" customHeight="1" thickBot="1">
      <c r="B948" s="6"/>
      <c r="C948" s="21" t="s">
        <v>42</v>
      </c>
      <c r="D948" s="41">
        <v>1071021.75</v>
      </c>
    </row>
    <row r="949" spans="2:4" ht="12.75" customHeight="1">
      <c r="B949" s="18"/>
      <c r="C949" s="18"/>
      <c r="D949" s="19"/>
    </row>
    <row r="950" spans="2:4" ht="12.75" customHeight="1">
      <c r="B950" s="18"/>
      <c r="C950" s="18"/>
      <c r="D950" s="19"/>
    </row>
    <row r="951" spans="2:4" ht="12.75" customHeight="1">
      <c r="B951" s="18"/>
      <c r="C951" s="18"/>
      <c r="D951" s="19"/>
    </row>
    <row r="952" spans="2:4" ht="12.75" customHeight="1">
      <c r="B952" s="18"/>
      <c r="C952" s="18"/>
      <c r="D952" s="19"/>
    </row>
    <row r="953" ht="11.25" customHeight="1"/>
    <row r="954" spans="2:4" ht="12">
      <c r="B954" s="23" t="s">
        <v>94</v>
      </c>
      <c r="C954" s="24"/>
      <c r="D954" s="26"/>
    </row>
    <row r="957" spans="2:3" ht="12.75">
      <c r="B957" s="46" t="s">
        <v>31</v>
      </c>
      <c r="C957" s="46"/>
    </row>
    <row r="958" spans="2:3" ht="12.75">
      <c r="B958" s="46" t="s">
        <v>32</v>
      </c>
      <c r="C958" s="46"/>
    </row>
    <row r="959" spans="2:3" ht="12.75">
      <c r="B959" s="46" t="s">
        <v>85</v>
      </c>
      <c r="C959" s="46"/>
    </row>
    <row r="960" ht="16.5" customHeight="1"/>
    <row r="961" spans="2:3" ht="16.5" customHeight="1" thickBot="1">
      <c r="B961" s="1" t="s">
        <v>0</v>
      </c>
      <c r="C961" s="10" t="s">
        <v>69</v>
      </c>
    </row>
    <row r="962" spans="2:5" s="26" customFormat="1" ht="12">
      <c r="B962" s="27" t="s">
        <v>1</v>
      </c>
      <c r="C962" s="28" t="s">
        <v>2</v>
      </c>
      <c r="D962" s="30" t="s">
        <v>76</v>
      </c>
      <c r="E962" s="25"/>
    </row>
    <row r="963" spans="2:4" ht="22.5">
      <c r="B963" s="2" t="s">
        <v>3</v>
      </c>
      <c r="C963" s="12" t="s">
        <v>4</v>
      </c>
      <c r="D963" s="16">
        <f>D964+D965</f>
        <v>1082490.92</v>
      </c>
    </row>
    <row r="964" spans="2:5" s="34" customFormat="1" ht="13.5" customHeight="1">
      <c r="B964" s="11"/>
      <c r="C964" s="13" t="s">
        <v>80</v>
      </c>
      <c r="D964" s="31">
        <v>630971.85</v>
      </c>
      <c r="E964" s="35"/>
    </row>
    <row r="965" spans="2:4" ht="13.5" customHeight="1">
      <c r="B965" s="2"/>
      <c r="C965" s="13" t="s">
        <v>81</v>
      </c>
      <c r="D965" s="31">
        <v>451519.07</v>
      </c>
    </row>
    <row r="966" spans="2:4" ht="15" customHeight="1">
      <c r="B966" s="2" t="s">
        <v>5</v>
      </c>
      <c r="C966" s="12" t="s">
        <v>6</v>
      </c>
      <c r="D966" s="16">
        <f>D967+D968+D969+D970+D971+D973+D974+D972</f>
        <v>935853.1000000001</v>
      </c>
    </row>
    <row r="967" spans="2:4" ht="13.5" customHeight="1">
      <c r="B967" s="4" t="s">
        <v>7</v>
      </c>
      <c r="C967" s="14" t="s">
        <v>8</v>
      </c>
      <c r="D967" s="33">
        <v>104885.79</v>
      </c>
    </row>
    <row r="968" spans="2:4" ht="13.5" customHeight="1">
      <c r="B968" s="4" t="s">
        <v>9</v>
      </c>
      <c r="C968" s="14" t="s">
        <v>10</v>
      </c>
      <c r="D968" s="33">
        <v>104000</v>
      </c>
    </row>
    <row r="969" spans="2:4" ht="13.5" customHeight="1">
      <c r="B969" s="4" t="s">
        <v>11</v>
      </c>
      <c r="C969" s="14" t="s">
        <v>72</v>
      </c>
      <c r="D969" s="37">
        <v>211754.85</v>
      </c>
    </row>
    <row r="970" spans="2:4" ht="13.5" customHeight="1">
      <c r="B970" s="4" t="s">
        <v>12</v>
      </c>
      <c r="C970" s="14" t="s">
        <v>73</v>
      </c>
      <c r="D970" s="33">
        <v>19709.68</v>
      </c>
    </row>
    <row r="971" spans="2:4" ht="13.5" customHeight="1">
      <c r="B971" s="4" t="s">
        <v>13</v>
      </c>
      <c r="C971" s="14" t="s">
        <v>14</v>
      </c>
      <c r="D971" s="33">
        <v>13630</v>
      </c>
    </row>
    <row r="972" spans="2:4" ht="13.5" customHeight="1">
      <c r="B972" s="8" t="s">
        <v>15</v>
      </c>
      <c r="C972" s="14" t="s">
        <v>45</v>
      </c>
      <c r="D972" s="37">
        <v>10358.8</v>
      </c>
    </row>
    <row r="973" spans="2:4" ht="13.5" customHeight="1">
      <c r="B973" s="8" t="s">
        <v>17</v>
      </c>
      <c r="C973" s="14" t="s">
        <v>16</v>
      </c>
      <c r="D973" s="37">
        <v>21981.15</v>
      </c>
    </row>
    <row r="974" spans="2:4" ht="13.5" customHeight="1">
      <c r="B974" s="8" t="s">
        <v>46</v>
      </c>
      <c r="C974" s="14" t="s">
        <v>18</v>
      </c>
      <c r="D974" s="37">
        <v>449532.83</v>
      </c>
    </row>
    <row r="975" spans="2:4" ht="13.5" customHeight="1">
      <c r="B975" s="8"/>
      <c r="C975" s="14" t="s">
        <v>82</v>
      </c>
      <c r="D975" s="31">
        <v>1024.92</v>
      </c>
    </row>
    <row r="976" spans="2:4" ht="13.5" customHeight="1">
      <c r="B976" s="8"/>
      <c r="C976" s="14" t="s">
        <v>78</v>
      </c>
      <c r="D976" s="31">
        <v>14250</v>
      </c>
    </row>
    <row r="977" spans="2:4" ht="15" customHeight="1">
      <c r="B977" s="2" t="s">
        <v>19</v>
      </c>
      <c r="C977" s="12" t="s">
        <v>33</v>
      </c>
      <c r="D977" s="16">
        <f>D978+D979+D980+D981+D982+D983+D984+D985+D986</f>
        <v>352398.76000000007</v>
      </c>
    </row>
    <row r="978" spans="2:4" ht="13.5" customHeight="1">
      <c r="B978" s="4" t="s">
        <v>20</v>
      </c>
      <c r="C978" s="14" t="s">
        <v>21</v>
      </c>
      <c r="D978" s="37">
        <v>209745</v>
      </c>
    </row>
    <row r="979" spans="2:4" ht="13.5" customHeight="1">
      <c r="B979" s="8" t="s">
        <v>22</v>
      </c>
      <c r="C979" s="14" t="s">
        <v>37</v>
      </c>
      <c r="D979" s="37">
        <v>0</v>
      </c>
    </row>
    <row r="980" spans="2:4" ht="13.5" customHeight="1">
      <c r="B980" s="8" t="s">
        <v>23</v>
      </c>
      <c r="C980" s="14" t="s">
        <v>34</v>
      </c>
      <c r="D980" s="37">
        <v>0</v>
      </c>
    </row>
    <row r="981" spans="2:4" ht="13.5" customHeight="1">
      <c r="B981" s="8" t="s">
        <v>24</v>
      </c>
      <c r="C981" s="14" t="s">
        <v>74</v>
      </c>
      <c r="D981" s="37">
        <v>35749.6</v>
      </c>
    </row>
    <row r="982" spans="2:4" ht="13.5" customHeight="1">
      <c r="B982" s="8" t="s">
        <v>25</v>
      </c>
      <c r="C982" s="14" t="s">
        <v>75</v>
      </c>
      <c r="D982" s="37">
        <v>7884.73</v>
      </c>
    </row>
    <row r="983" spans="2:4" ht="13.5" customHeight="1">
      <c r="B983" s="8" t="s">
        <v>26</v>
      </c>
      <c r="C983" s="14" t="s">
        <v>35</v>
      </c>
      <c r="D983" s="37">
        <v>15904.71</v>
      </c>
    </row>
    <row r="984" spans="2:4" ht="13.5" customHeight="1">
      <c r="B984" s="8" t="s">
        <v>27</v>
      </c>
      <c r="C984" s="14" t="s">
        <v>43</v>
      </c>
      <c r="D984" s="37">
        <v>2850.65</v>
      </c>
    </row>
    <row r="985" spans="2:4" ht="13.5" customHeight="1">
      <c r="B985" s="8" t="s">
        <v>36</v>
      </c>
      <c r="C985" s="14" t="s">
        <v>44</v>
      </c>
      <c r="D985" s="37">
        <v>80264.07</v>
      </c>
    </row>
    <row r="986" spans="2:4" ht="13.5" customHeight="1">
      <c r="B986" s="8" t="s">
        <v>38</v>
      </c>
      <c r="C986" s="14" t="s">
        <v>39</v>
      </c>
      <c r="D986" s="37">
        <v>0</v>
      </c>
    </row>
    <row r="987" spans="2:4" ht="15" customHeight="1">
      <c r="B987" s="2" t="s">
        <v>28</v>
      </c>
      <c r="C987" s="12" t="s">
        <v>29</v>
      </c>
      <c r="D987" s="38">
        <v>189659.42</v>
      </c>
    </row>
    <row r="988" spans="2:4" ht="16.5" customHeight="1">
      <c r="B988" s="6"/>
      <c r="C988" s="15" t="s">
        <v>30</v>
      </c>
      <c r="D988" s="32">
        <f>D963+D966+D977+D987</f>
        <v>2560402.2</v>
      </c>
    </row>
    <row r="989" spans="2:4" ht="12.75" customHeight="1">
      <c r="B989" s="2"/>
      <c r="C989" s="15" t="s">
        <v>40</v>
      </c>
      <c r="D989" s="39">
        <v>2560402.2</v>
      </c>
    </row>
    <row r="990" spans="2:4" ht="12.75" customHeight="1">
      <c r="B990" s="6"/>
      <c r="C990" s="21" t="s">
        <v>41</v>
      </c>
      <c r="D990" s="40">
        <f>D989-D991</f>
        <v>1850917.9300000002</v>
      </c>
    </row>
    <row r="991" spans="2:4" ht="12.75" customHeight="1" thickBot="1">
      <c r="B991" s="6"/>
      <c r="C991" s="21" t="s">
        <v>42</v>
      </c>
      <c r="D991" s="41">
        <v>709484.27</v>
      </c>
    </row>
    <row r="992" spans="2:4" ht="12.75" customHeight="1">
      <c r="B992" s="18"/>
      <c r="C992" s="18"/>
      <c r="D992" s="19"/>
    </row>
    <row r="993" spans="2:4" ht="12.75" customHeight="1">
      <c r="B993" s="18"/>
      <c r="C993" s="18"/>
      <c r="D993" s="19"/>
    </row>
    <row r="994" spans="2:4" ht="12.75" customHeight="1">
      <c r="B994" s="18"/>
      <c r="C994" s="18"/>
      <c r="D994" s="19"/>
    </row>
    <row r="995" spans="2:4" ht="12.75" customHeight="1">
      <c r="B995" s="18"/>
      <c r="C995" s="18"/>
      <c r="D995" s="19"/>
    </row>
    <row r="997" spans="2:4" ht="12">
      <c r="B997" s="23" t="s">
        <v>94</v>
      </c>
      <c r="C997" s="24"/>
      <c r="D997" s="26"/>
    </row>
    <row r="1000" spans="2:3" ht="12.75">
      <c r="B1000" s="46" t="s">
        <v>31</v>
      </c>
      <c r="C1000" s="46"/>
    </row>
    <row r="1001" spans="2:3" ht="12.75">
      <c r="B1001" s="46" t="s">
        <v>32</v>
      </c>
      <c r="C1001" s="46"/>
    </row>
    <row r="1002" spans="2:3" ht="12.75">
      <c r="B1002" s="46" t="s">
        <v>85</v>
      </c>
      <c r="C1002" s="46"/>
    </row>
    <row r="1003" ht="16.5" customHeight="1"/>
    <row r="1004" spans="2:3" ht="16.5" customHeight="1" thickBot="1">
      <c r="B1004" s="1" t="s">
        <v>0</v>
      </c>
      <c r="C1004" s="10" t="s">
        <v>70</v>
      </c>
    </row>
    <row r="1005" spans="2:5" s="26" customFormat="1" ht="12">
      <c r="B1005" s="27" t="s">
        <v>1</v>
      </c>
      <c r="C1005" s="28" t="s">
        <v>2</v>
      </c>
      <c r="D1005" s="30" t="s">
        <v>76</v>
      </c>
      <c r="E1005" s="25"/>
    </row>
    <row r="1006" spans="2:4" ht="22.5">
      <c r="B1006" s="2" t="s">
        <v>3</v>
      </c>
      <c r="C1006" s="12" t="s">
        <v>4</v>
      </c>
      <c r="D1006" s="16">
        <f>D1007+D1008</f>
        <v>650028.76</v>
      </c>
    </row>
    <row r="1007" spans="2:5" s="34" customFormat="1" ht="13.5" customHeight="1">
      <c r="B1007" s="11"/>
      <c r="C1007" s="13" t="s">
        <v>80</v>
      </c>
      <c r="D1007" s="31">
        <v>265160.8</v>
      </c>
      <c r="E1007" s="35"/>
    </row>
    <row r="1008" spans="2:4" ht="13.5" customHeight="1">
      <c r="B1008" s="2"/>
      <c r="C1008" s="13" t="s">
        <v>81</v>
      </c>
      <c r="D1008" s="31">
        <v>384867.96</v>
      </c>
    </row>
    <row r="1009" spans="2:4" ht="15" customHeight="1">
      <c r="B1009" s="2" t="s">
        <v>5</v>
      </c>
      <c r="C1009" s="12" t="s">
        <v>6</v>
      </c>
      <c r="D1009" s="16">
        <f>SUM(D1010:D1017)</f>
        <v>241152.27</v>
      </c>
    </row>
    <row r="1010" spans="2:4" ht="13.5" customHeight="1">
      <c r="B1010" s="4" t="s">
        <v>7</v>
      </c>
      <c r="C1010" s="14" t="s">
        <v>8</v>
      </c>
      <c r="D1010" s="33">
        <v>43040.27</v>
      </c>
    </row>
    <row r="1011" spans="2:4" ht="13.5" customHeight="1">
      <c r="B1011" s="4" t="s">
        <v>9</v>
      </c>
      <c r="C1011" s="14" t="s">
        <v>10</v>
      </c>
      <c r="D1011" s="33">
        <v>44000</v>
      </c>
    </row>
    <row r="1012" spans="2:4" ht="13.5" customHeight="1">
      <c r="B1012" s="4" t="s">
        <v>11</v>
      </c>
      <c r="C1012" s="5" t="s">
        <v>72</v>
      </c>
      <c r="D1012" s="31">
        <v>100997.46</v>
      </c>
    </row>
    <row r="1013" spans="2:4" ht="13.5" customHeight="1">
      <c r="B1013" s="4" t="s">
        <v>12</v>
      </c>
      <c r="C1013" s="5" t="s">
        <v>73</v>
      </c>
      <c r="D1013" s="33">
        <v>20612.01</v>
      </c>
    </row>
    <row r="1014" spans="2:4" ht="13.5" customHeight="1">
      <c r="B1014" s="4" t="s">
        <v>13</v>
      </c>
      <c r="C1014" s="5" t="s">
        <v>14</v>
      </c>
      <c r="D1014" s="33">
        <v>4427</v>
      </c>
    </row>
    <row r="1015" spans="2:4" ht="13.5" customHeight="1">
      <c r="B1015" s="8" t="s">
        <v>15</v>
      </c>
      <c r="C1015" s="5" t="s">
        <v>45</v>
      </c>
      <c r="D1015" s="31">
        <v>5046.78</v>
      </c>
    </row>
    <row r="1016" spans="2:4" ht="13.5" customHeight="1">
      <c r="B1016" s="8" t="s">
        <v>17</v>
      </c>
      <c r="C1016" s="5" t="s">
        <v>16</v>
      </c>
      <c r="D1016" s="31">
        <v>6838.58</v>
      </c>
    </row>
    <row r="1017" spans="2:4" ht="13.5" customHeight="1">
      <c r="B1017" s="8" t="s">
        <v>46</v>
      </c>
      <c r="C1017" s="5" t="s">
        <v>18</v>
      </c>
      <c r="D1017" s="31">
        <v>16190.17</v>
      </c>
    </row>
    <row r="1018" spans="2:4" ht="13.5" customHeight="1">
      <c r="B1018" s="8"/>
      <c r="C1018" s="14" t="s">
        <v>82</v>
      </c>
      <c r="D1018" s="31">
        <v>409.98</v>
      </c>
    </row>
    <row r="1019" spans="2:4" ht="13.5" customHeight="1">
      <c r="B1019" s="8"/>
      <c r="C1019" s="14" t="s">
        <v>83</v>
      </c>
      <c r="D1019" s="31">
        <v>15780.19</v>
      </c>
    </row>
    <row r="1020" spans="2:4" ht="15" customHeight="1">
      <c r="B1020" s="2" t="s">
        <v>19</v>
      </c>
      <c r="C1020" s="3" t="s">
        <v>33</v>
      </c>
      <c r="D1020" s="16">
        <f>SUM(D1021:D1029)</f>
        <v>246574.86</v>
      </c>
    </row>
    <row r="1021" spans="2:4" ht="13.5" customHeight="1">
      <c r="B1021" s="4" t="s">
        <v>20</v>
      </c>
      <c r="C1021" s="5" t="s">
        <v>21</v>
      </c>
      <c r="D1021" s="31">
        <v>86659.2</v>
      </c>
    </row>
    <row r="1022" spans="2:4" ht="13.5" customHeight="1">
      <c r="B1022" s="8" t="s">
        <v>22</v>
      </c>
      <c r="C1022" s="5" t="s">
        <v>37</v>
      </c>
      <c r="D1022" s="31">
        <v>0</v>
      </c>
    </row>
    <row r="1023" spans="2:4" ht="13.5" customHeight="1">
      <c r="B1023" s="8" t="s">
        <v>23</v>
      </c>
      <c r="C1023" s="5" t="s">
        <v>34</v>
      </c>
      <c r="D1023" s="31">
        <v>72887.18</v>
      </c>
    </row>
    <row r="1024" spans="2:4" ht="13.5" customHeight="1">
      <c r="B1024" s="8" t="s">
        <v>24</v>
      </c>
      <c r="C1024" s="5" t="s">
        <v>74</v>
      </c>
      <c r="D1024" s="31">
        <v>17156.78</v>
      </c>
    </row>
    <row r="1025" spans="2:4" ht="13.5" customHeight="1">
      <c r="B1025" s="8" t="s">
        <v>25</v>
      </c>
      <c r="C1025" s="5" t="s">
        <v>75</v>
      </c>
      <c r="D1025" s="31">
        <v>14192.52</v>
      </c>
    </row>
    <row r="1026" spans="2:4" ht="13.5" customHeight="1">
      <c r="B1026" s="8" t="s">
        <v>26</v>
      </c>
      <c r="C1026" s="14" t="s">
        <v>35</v>
      </c>
      <c r="D1026" s="31">
        <v>8919.36</v>
      </c>
    </row>
    <row r="1027" spans="2:4" ht="13.5" customHeight="1">
      <c r="B1027" s="8" t="s">
        <v>27</v>
      </c>
      <c r="C1027" s="14" t="s">
        <v>43</v>
      </c>
      <c r="D1027" s="31">
        <v>2850.65</v>
      </c>
    </row>
    <row r="1028" spans="2:4" ht="13.5" customHeight="1">
      <c r="B1028" s="8" t="s">
        <v>36</v>
      </c>
      <c r="C1028" s="14" t="s">
        <v>44</v>
      </c>
      <c r="D1028" s="31">
        <v>43909.17</v>
      </c>
    </row>
    <row r="1029" spans="2:4" ht="13.5" customHeight="1">
      <c r="B1029" s="8" t="s">
        <v>38</v>
      </c>
      <c r="C1029" s="14" t="s">
        <v>39</v>
      </c>
      <c r="D1029" s="31">
        <v>0</v>
      </c>
    </row>
    <row r="1030" spans="2:4" ht="15" customHeight="1">
      <c r="B1030" s="2" t="s">
        <v>28</v>
      </c>
      <c r="C1030" s="12" t="s">
        <v>29</v>
      </c>
      <c r="D1030" s="38">
        <v>91020.47</v>
      </c>
    </row>
    <row r="1031" spans="2:4" ht="16.5" customHeight="1">
      <c r="B1031" s="6"/>
      <c r="C1031" s="15" t="s">
        <v>30</v>
      </c>
      <c r="D1031" s="16">
        <f>D1006+D1009+D1020+D1030</f>
        <v>1228776.36</v>
      </c>
    </row>
    <row r="1032" spans="1:4" ht="12.75" customHeight="1">
      <c r="A1032" s="18"/>
      <c r="B1032" s="2"/>
      <c r="C1032" s="7" t="s">
        <v>40</v>
      </c>
      <c r="D1032" s="42">
        <v>1228776.36</v>
      </c>
    </row>
    <row r="1033" spans="1:4" ht="12.75" customHeight="1">
      <c r="A1033" s="18"/>
      <c r="B1033" s="6"/>
      <c r="C1033" s="6" t="s">
        <v>41</v>
      </c>
      <c r="D1033" s="40">
        <f>D1032-D1034</f>
        <v>889204.55</v>
      </c>
    </row>
    <row r="1034" spans="1:4" ht="12.75" customHeight="1" thickBot="1">
      <c r="A1034" s="18"/>
      <c r="B1034" s="6"/>
      <c r="C1034" s="6" t="s">
        <v>42</v>
      </c>
      <c r="D1034" s="41">
        <v>339571.81</v>
      </c>
    </row>
    <row r="1035" spans="1:4" ht="12.75" customHeight="1">
      <c r="A1035" s="18"/>
      <c r="B1035" s="18"/>
      <c r="C1035" s="18"/>
      <c r="D1035" s="19"/>
    </row>
    <row r="1036" spans="1:4" ht="12.75" customHeight="1">
      <c r="A1036" s="18"/>
      <c r="B1036" s="18"/>
      <c r="C1036" s="18"/>
      <c r="D1036" s="19"/>
    </row>
    <row r="1037" spans="1:4" ht="12.75" customHeight="1">
      <c r="A1037" s="18"/>
      <c r="B1037" s="18"/>
      <c r="C1037" s="18"/>
      <c r="D1037" s="19"/>
    </row>
    <row r="1038" spans="1:4" ht="12.75" customHeight="1">
      <c r="A1038" s="18"/>
      <c r="B1038" s="18"/>
      <c r="C1038" s="18"/>
      <c r="D1038" s="19"/>
    </row>
    <row r="1039" ht="11.25" customHeight="1"/>
    <row r="1040" spans="2:4" ht="12">
      <c r="B1040" s="23" t="s">
        <v>94</v>
      </c>
      <c r="C1040" s="24"/>
      <c r="D1040" s="26"/>
    </row>
    <row r="1043" spans="2:3" ht="12.75">
      <c r="B1043" s="46" t="s">
        <v>31</v>
      </c>
      <c r="C1043" s="46"/>
    </row>
    <row r="1044" spans="2:3" ht="12.75">
      <c r="B1044" s="46" t="s">
        <v>32</v>
      </c>
      <c r="C1044" s="46"/>
    </row>
    <row r="1045" spans="2:3" ht="12.75">
      <c r="B1045" s="46" t="s">
        <v>85</v>
      </c>
      <c r="C1045" s="46"/>
    </row>
    <row r="1046" ht="16.5" customHeight="1"/>
    <row r="1047" spans="2:3" ht="16.5" customHeight="1" thickBot="1">
      <c r="B1047" s="1" t="s">
        <v>0</v>
      </c>
      <c r="C1047" s="10" t="s">
        <v>71</v>
      </c>
    </row>
    <row r="1048" spans="2:4" ht="12.75">
      <c r="B1048" s="20" t="s">
        <v>1</v>
      </c>
      <c r="C1048" s="22" t="s">
        <v>2</v>
      </c>
      <c r="D1048" s="43" t="s">
        <v>76</v>
      </c>
    </row>
    <row r="1049" spans="2:4" ht="22.5">
      <c r="B1049" s="2" t="s">
        <v>3</v>
      </c>
      <c r="C1049" s="12" t="s">
        <v>4</v>
      </c>
      <c r="D1049" s="16">
        <f>D1050+D1051</f>
        <v>518182.58</v>
      </c>
    </row>
    <row r="1050" spans="2:5" s="34" customFormat="1" ht="13.5" customHeight="1">
      <c r="B1050" s="11"/>
      <c r="C1050" s="13" t="s">
        <v>80</v>
      </c>
      <c r="D1050" s="31">
        <v>287840.07</v>
      </c>
      <c r="E1050" s="35"/>
    </row>
    <row r="1051" spans="2:4" ht="13.5" customHeight="1">
      <c r="B1051" s="2"/>
      <c r="C1051" s="13" t="s">
        <v>81</v>
      </c>
      <c r="D1051" s="31">
        <v>230342.51</v>
      </c>
    </row>
    <row r="1052" spans="2:4" ht="15" customHeight="1">
      <c r="B1052" s="2" t="s">
        <v>5</v>
      </c>
      <c r="C1052" s="12" t="s">
        <v>6</v>
      </c>
      <c r="D1052" s="16">
        <f>D1053+D1054+D1055+D1056+D1057+D1059+D1060+D1058</f>
        <v>301348.75</v>
      </c>
    </row>
    <row r="1053" spans="2:4" ht="13.5" customHeight="1">
      <c r="B1053" s="4" t="s">
        <v>7</v>
      </c>
      <c r="C1053" s="14" t="s">
        <v>8</v>
      </c>
      <c r="D1053" s="33">
        <v>49153.07</v>
      </c>
    </row>
    <row r="1054" spans="2:4" ht="13.5" customHeight="1">
      <c r="B1054" s="4" t="s">
        <v>9</v>
      </c>
      <c r="C1054" s="14" t="s">
        <v>10</v>
      </c>
      <c r="D1054" s="33">
        <v>48000</v>
      </c>
    </row>
    <row r="1055" spans="1:4" ht="13.5" customHeight="1">
      <c r="A1055" t="s">
        <v>91</v>
      </c>
      <c r="B1055" s="4" t="s">
        <v>11</v>
      </c>
      <c r="C1055" s="14" t="s">
        <v>72</v>
      </c>
      <c r="D1055" s="37">
        <v>135799.95</v>
      </c>
    </row>
    <row r="1056" spans="2:4" ht="13.5" customHeight="1">
      <c r="B1056" s="4" t="s">
        <v>12</v>
      </c>
      <c r="C1056" s="14" t="s">
        <v>73</v>
      </c>
      <c r="D1056" s="33">
        <v>12747.85</v>
      </c>
    </row>
    <row r="1057" spans="2:4" ht="13.5" customHeight="1">
      <c r="B1057" s="4" t="s">
        <v>13</v>
      </c>
      <c r="C1057" s="14" t="s">
        <v>14</v>
      </c>
      <c r="D1057" s="33">
        <v>4359</v>
      </c>
    </row>
    <row r="1058" spans="2:4" ht="13.5" customHeight="1">
      <c r="B1058" s="8" t="s">
        <v>15</v>
      </c>
      <c r="C1058" s="14" t="s">
        <v>45</v>
      </c>
      <c r="D1058" s="37">
        <v>4969.26</v>
      </c>
    </row>
    <row r="1059" spans="2:4" ht="13.5" customHeight="1">
      <c r="B1059" s="8" t="s">
        <v>17</v>
      </c>
      <c r="C1059" s="14" t="s">
        <v>16</v>
      </c>
      <c r="D1059" s="37">
        <v>6838.58</v>
      </c>
    </row>
    <row r="1060" spans="2:4" ht="13.5" customHeight="1">
      <c r="B1060" s="8" t="s">
        <v>46</v>
      </c>
      <c r="C1060" s="14" t="s">
        <v>18</v>
      </c>
      <c r="D1060" s="37">
        <v>39481.04</v>
      </c>
    </row>
    <row r="1061" spans="2:4" ht="13.5" customHeight="1">
      <c r="B1061" s="8"/>
      <c r="C1061" s="14" t="s">
        <v>82</v>
      </c>
      <c r="D1061" s="31">
        <v>409.98</v>
      </c>
    </row>
    <row r="1062" spans="2:4" ht="15" customHeight="1">
      <c r="B1062" s="2" t="s">
        <v>19</v>
      </c>
      <c r="C1062" s="12" t="s">
        <v>33</v>
      </c>
      <c r="D1062" s="16">
        <f>D1063+D1064+D1065+D1066+D1067+D1068+D1069+D1070+D1071</f>
        <v>266874.63</v>
      </c>
    </row>
    <row r="1063" spans="2:4" ht="13.5" customHeight="1">
      <c r="B1063" s="4" t="s">
        <v>20</v>
      </c>
      <c r="C1063" s="14" t="s">
        <v>21</v>
      </c>
      <c r="D1063" s="37">
        <v>108324</v>
      </c>
    </row>
    <row r="1064" spans="2:4" ht="13.5" customHeight="1">
      <c r="B1064" s="8" t="s">
        <v>22</v>
      </c>
      <c r="C1064" s="14" t="s">
        <v>37</v>
      </c>
      <c r="D1064" s="37">
        <v>0</v>
      </c>
    </row>
    <row r="1065" spans="2:4" ht="13.5" customHeight="1">
      <c r="B1065" s="8" t="s">
        <v>23</v>
      </c>
      <c r="C1065" s="14" t="s">
        <v>34</v>
      </c>
      <c r="D1065" s="37">
        <v>72887.18</v>
      </c>
    </row>
    <row r="1066" spans="2:4" ht="13.5" customHeight="1">
      <c r="B1066" s="8" t="s">
        <v>24</v>
      </c>
      <c r="C1066" s="14" t="s">
        <v>74</v>
      </c>
      <c r="D1066" s="37">
        <v>16382.46</v>
      </c>
    </row>
    <row r="1067" spans="2:4" ht="13.5" customHeight="1">
      <c r="B1067" s="8" t="s">
        <v>25</v>
      </c>
      <c r="C1067" s="14" t="s">
        <v>75</v>
      </c>
      <c r="D1067" s="37">
        <v>14665.6</v>
      </c>
    </row>
    <row r="1068" spans="2:4" ht="13.5" customHeight="1">
      <c r="B1068" s="8" t="s">
        <v>26</v>
      </c>
      <c r="C1068" s="14" t="s">
        <v>35</v>
      </c>
      <c r="D1068" s="37">
        <v>8327.71</v>
      </c>
    </row>
    <row r="1069" spans="2:4" ht="13.5" customHeight="1">
      <c r="B1069" s="8" t="s">
        <v>27</v>
      </c>
      <c r="C1069" s="14" t="s">
        <v>43</v>
      </c>
      <c r="D1069" s="37">
        <v>2850.65</v>
      </c>
    </row>
    <row r="1070" spans="2:4" ht="13.5" customHeight="1">
      <c r="B1070" s="8" t="s">
        <v>36</v>
      </c>
      <c r="C1070" s="14" t="s">
        <v>44</v>
      </c>
      <c r="D1070" s="37">
        <v>43437.03</v>
      </c>
    </row>
    <row r="1071" spans="2:4" ht="13.5" customHeight="1">
      <c r="B1071" s="8" t="s">
        <v>38</v>
      </c>
      <c r="C1071" s="14" t="s">
        <v>39</v>
      </c>
      <c r="D1071" s="37">
        <v>0</v>
      </c>
    </row>
    <row r="1072" spans="2:4" ht="13.5" customHeight="1">
      <c r="B1072" s="2" t="s">
        <v>28</v>
      </c>
      <c r="C1072" s="12" t="s">
        <v>29</v>
      </c>
      <c r="D1072" s="38">
        <v>86912.52</v>
      </c>
    </row>
    <row r="1073" spans="2:4" ht="16.5" customHeight="1">
      <c r="B1073" s="6"/>
      <c r="C1073" s="15" t="s">
        <v>30</v>
      </c>
      <c r="D1073" s="32">
        <f>D1049+D1052+D1062+D1072</f>
        <v>1173318.48</v>
      </c>
    </row>
    <row r="1074" spans="2:4" ht="12.75" customHeight="1">
      <c r="B1074" s="2"/>
      <c r="C1074" s="15" t="s">
        <v>40</v>
      </c>
      <c r="D1074" s="39">
        <v>1173318.48</v>
      </c>
    </row>
    <row r="1075" spans="2:4" ht="12.75" customHeight="1">
      <c r="B1075" s="6"/>
      <c r="C1075" s="21" t="s">
        <v>41</v>
      </c>
      <c r="D1075" s="40">
        <f>D1074-D1076</f>
        <v>844656.45</v>
      </c>
    </row>
    <row r="1076" spans="2:4" ht="12.75" customHeight="1" thickBot="1">
      <c r="B1076" s="6"/>
      <c r="C1076" s="21" t="s">
        <v>42</v>
      </c>
      <c r="D1076" s="41">
        <v>328662.03</v>
      </c>
    </row>
    <row r="1077" spans="2:4" ht="12.75" customHeight="1">
      <c r="B1077" s="18"/>
      <c r="C1077" s="18"/>
      <c r="D1077" s="19"/>
    </row>
    <row r="1078" spans="2:4" ht="12.75" customHeight="1">
      <c r="B1078" s="18"/>
      <c r="C1078" s="18"/>
      <c r="D1078" s="19"/>
    </row>
    <row r="1079" spans="2:4" ht="12.75" customHeight="1">
      <c r="B1079" s="18"/>
      <c r="C1079" s="18"/>
      <c r="D1079" s="19"/>
    </row>
    <row r="1080" spans="2:4" ht="12.75" customHeight="1">
      <c r="B1080" s="18"/>
      <c r="C1080" s="18"/>
      <c r="D1080" s="19"/>
    </row>
    <row r="1082" spans="2:4" ht="12">
      <c r="B1082" s="23" t="s">
        <v>94</v>
      </c>
      <c r="C1082" s="24"/>
      <c r="D1082" s="26"/>
    </row>
  </sheetData>
  <sheetProtection/>
  <mergeCells count="75">
    <mergeCell ref="B827:C827"/>
    <mergeCell ref="B828:C828"/>
    <mergeCell ref="B914:C914"/>
    <mergeCell ref="B49:C49"/>
    <mergeCell ref="B50:C50"/>
    <mergeCell ref="B306:C306"/>
    <mergeCell ref="B1043:C1043"/>
    <mergeCell ref="B1044:C1044"/>
    <mergeCell ref="B1045:C1045"/>
    <mergeCell ref="B654:C654"/>
    <mergeCell ref="B655:C655"/>
    <mergeCell ref="B1002:C1002"/>
    <mergeCell ref="B1001:C1001"/>
    <mergeCell ref="B612:C612"/>
    <mergeCell ref="B524:C524"/>
    <mergeCell ref="B525:C525"/>
    <mergeCell ref="B308:C308"/>
    <mergeCell ref="B482:C482"/>
    <mergeCell ref="B4:C4"/>
    <mergeCell ref="B5:C5"/>
    <mergeCell ref="B6:C6"/>
    <mergeCell ref="B93:C93"/>
    <mergeCell ref="B48:C48"/>
    <mergeCell ref="B394:C394"/>
    <mergeCell ref="B523:C523"/>
    <mergeCell ref="B395:C395"/>
    <mergeCell ref="B436:C436"/>
    <mergeCell ref="B437:C437"/>
    <mergeCell ref="B481:C481"/>
    <mergeCell ref="B783:C783"/>
    <mergeCell ref="B826:C826"/>
    <mergeCell ref="B697:C697"/>
    <mergeCell ref="B698:C698"/>
    <mergeCell ref="B739:C739"/>
    <mergeCell ref="B696:C696"/>
    <mergeCell ref="B393:C393"/>
    <mergeCell ref="B438:C438"/>
    <mergeCell ref="B480:C480"/>
    <mergeCell ref="B351:C351"/>
    <mergeCell ref="B352:C352"/>
    <mergeCell ref="B872:C872"/>
    <mergeCell ref="B781:C781"/>
    <mergeCell ref="B613:C613"/>
    <mergeCell ref="B653:C653"/>
    <mergeCell ref="B871:C871"/>
    <mergeCell ref="B1000:C1000"/>
    <mergeCell ref="B957:C957"/>
    <mergeCell ref="B958:C958"/>
    <mergeCell ref="B959:C959"/>
    <mergeCell ref="B567:C567"/>
    <mergeCell ref="B568:C568"/>
    <mergeCell ref="B915:C915"/>
    <mergeCell ref="B916:C916"/>
    <mergeCell ref="B740:C740"/>
    <mergeCell ref="B741:C741"/>
    <mergeCell ref="B92:C92"/>
    <mergeCell ref="B220:C220"/>
    <mergeCell ref="B178:C178"/>
    <mergeCell ref="B263:C263"/>
    <mergeCell ref="B221:C221"/>
    <mergeCell ref="B222:C222"/>
    <mergeCell ref="B179:C179"/>
    <mergeCell ref="B180:C180"/>
    <mergeCell ref="B138:C138"/>
    <mergeCell ref="B94:C94"/>
    <mergeCell ref="B307:C307"/>
    <mergeCell ref="B265:C265"/>
    <mergeCell ref="B782:C782"/>
    <mergeCell ref="B611:C611"/>
    <mergeCell ref="B870:C870"/>
    <mergeCell ref="B136:C136"/>
    <mergeCell ref="B137:C137"/>
    <mergeCell ref="B264:C264"/>
    <mergeCell ref="B569:C569"/>
    <mergeCell ref="B350:C35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2015-07-09T08:19:01Z</cp:lastPrinted>
  <dcterms:modified xsi:type="dcterms:W3CDTF">2018-10-06T16:53:19Z</dcterms:modified>
  <cp:category/>
  <cp:version/>
  <cp:contentType/>
  <cp:contentStatus/>
</cp:coreProperties>
</file>